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1160"/>
  </bookViews>
  <sheets>
    <sheet name="Feuil2" sheetId="2" r:id="rId1"/>
    <sheet name="Feuil3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7" i="2" l="1"/>
  <c r="M77" i="2"/>
  <c r="N50" i="2" l="1"/>
  <c r="M50" i="2"/>
  <c r="N35" i="2"/>
  <c r="M35" i="2"/>
  <c r="N22" i="2"/>
  <c r="M22" i="2"/>
  <c r="N12" i="2"/>
  <c r="M12" i="2"/>
  <c r="L77" i="2"/>
  <c r="K77" i="2"/>
  <c r="L50" i="2"/>
  <c r="K50" i="2"/>
  <c r="L41" i="2"/>
  <c r="K41" i="2"/>
  <c r="L35" i="2"/>
  <c r="K35" i="2"/>
  <c r="L28" i="2"/>
  <c r="K28" i="2"/>
  <c r="L22" i="2"/>
  <c r="K22" i="2"/>
  <c r="L12" i="2"/>
  <c r="K12" i="2"/>
  <c r="C77" i="2" l="1"/>
  <c r="D77" i="2"/>
  <c r="E77" i="2"/>
  <c r="F77" i="2"/>
  <c r="G77" i="2"/>
  <c r="H77" i="2"/>
  <c r="I77" i="2"/>
  <c r="J77" i="2"/>
  <c r="I56" i="2"/>
  <c r="C35" i="2"/>
  <c r="D35" i="2"/>
  <c r="E35" i="2"/>
  <c r="F35" i="2"/>
  <c r="G35" i="2"/>
  <c r="H35" i="2"/>
  <c r="I35" i="2"/>
  <c r="J35" i="2"/>
  <c r="C50" i="2"/>
  <c r="D50" i="2"/>
  <c r="E50" i="2"/>
  <c r="F50" i="2"/>
  <c r="G50" i="2"/>
  <c r="H50" i="2"/>
  <c r="I50" i="2"/>
  <c r="J50" i="2"/>
  <c r="C22" i="2"/>
  <c r="D22" i="2"/>
  <c r="E22" i="2"/>
  <c r="F22" i="2"/>
  <c r="G22" i="2"/>
  <c r="H22" i="2"/>
  <c r="I22" i="2"/>
  <c r="J22" i="2"/>
  <c r="C12" i="2"/>
  <c r="D12" i="2"/>
  <c r="E12" i="2"/>
  <c r="F12" i="2"/>
  <c r="G12" i="2"/>
  <c r="H12" i="2"/>
  <c r="I12" i="2"/>
  <c r="J12" i="2"/>
  <c r="C28" i="2"/>
  <c r="D28" i="2"/>
  <c r="E28" i="2"/>
  <c r="F28" i="2"/>
  <c r="C41" i="2"/>
  <c r="D41" i="2"/>
  <c r="E41" i="2"/>
  <c r="F41" i="2"/>
</calcChain>
</file>

<file path=xl/sharedStrings.xml><?xml version="1.0" encoding="utf-8"?>
<sst xmlns="http://schemas.openxmlformats.org/spreadsheetml/2006/main" count="215" uniqueCount="72">
  <si>
    <t xml:space="preserve">ولايــة : </t>
  </si>
  <si>
    <t>تطاويـن</t>
  </si>
  <si>
    <t>I</t>
  </si>
  <si>
    <t>التعليم العالي العمومي</t>
  </si>
  <si>
    <t>(1</t>
  </si>
  <si>
    <t>تطور عدد المؤسسات</t>
  </si>
  <si>
    <t>السنة الجامعية</t>
  </si>
  <si>
    <t>2013-2012</t>
  </si>
  <si>
    <t>عدد المؤسسات</t>
  </si>
  <si>
    <t>(2</t>
  </si>
  <si>
    <t>تطور عدد الطلبة حسب المؤسسة</t>
  </si>
  <si>
    <t>مجموع الطلبة</t>
  </si>
  <si>
    <t>منهم إناث</t>
  </si>
  <si>
    <t>المعهد العالي للدراسات التكنولوجية بتطاوين</t>
  </si>
  <si>
    <t>المعهد العالي للفنون والحرف بتطاوين</t>
  </si>
  <si>
    <t>المجمــوع العـام</t>
  </si>
  <si>
    <t>(3</t>
  </si>
  <si>
    <t>تطور عدد الطلبة حسب ميدان الدراسة (التصنيف الدولي للشعب )  CITE</t>
  </si>
  <si>
    <t>أعمال تجارية وإدارة</t>
  </si>
  <si>
    <t>علوم الإعلامية والملتيميديا</t>
  </si>
  <si>
    <t>فنون</t>
  </si>
  <si>
    <t>هندسة وتقنيات مماثلة</t>
  </si>
  <si>
    <t>(4</t>
  </si>
  <si>
    <t>تطور عدد الطلبة حسب نوع الشهادة</t>
  </si>
  <si>
    <t>(5</t>
  </si>
  <si>
    <t>مجموع الخريجين</t>
  </si>
  <si>
    <t>(6</t>
  </si>
  <si>
    <t>توزيع الخريجين حسب نوع الشهادة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</si>
  <si>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</si>
  <si>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</si>
  <si>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</si>
  <si>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</si>
  <si>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الأحياء</t>
  </si>
  <si>
    <t>عدد الطلبة المقيمين</t>
  </si>
  <si>
    <t>نسبة الإيواء (%)</t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</si>
  <si>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</si>
  <si>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</si>
  <si>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</si>
  <si>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</si>
  <si>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</si>
  <si>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مساعد</t>
  </si>
  <si>
    <t>تكنولوجي</t>
  </si>
  <si>
    <t>مساعد تكنولوجي</t>
  </si>
  <si>
    <t>اطار تعليم ثانوي</t>
  </si>
  <si>
    <t>المجمــوع</t>
  </si>
  <si>
    <t>II</t>
  </si>
  <si>
    <t>التعليم العالي الخاص</t>
  </si>
  <si>
    <t xml:space="preserve">لا توجد مؤسسات تؤمن التعليم العالي الخاص بولاية تطاوين          
لا توجد مؤسسات تؤمن التعليم العالي الخاص بولاية مدنين          
</t>
  </si>
  <si>
    <t>2014-2013</t>
  </si>
  <si>
    <t>مجموع الأساتذة</t>
  </si>
  <si>
    <t>عدد المتخرجين</t>
  </si>
  <si>
    <t>مساعدون قارون</t>
  </si>
  <si>
    <t>2015-2014</t>
  </si>
  <si>
    <t>2016-2015</t>
  </si>
  <si>
    <t>محاضر تكنولوجي</t>
  </si>
  <si>
    <t>الإجازة التطبيقية</t>
  </si>
  <si>
    <t>تطور عدد الأساتذة حسب الرتبة (*)</t>
  </si>
  <si>
    <t>(*) بإعتبار الأساتذة الأجانب</t>
  </si>
  <si>
    <t>2017-2016</t>
  </si>
  <si>
    <t>السنـة الجامعية</t>
  </si>
  <si>
    <t>العمومي</t>
  </si>
  <si>
    <t>المناولة</t>
  </si>
  <si>
    <t>المجموع</t>
  </si>
  <si>
    <t>2018-2017</t>
  </si>
  <si>
    <t>تكوين المكونين وعلوم التربية</t>
  </si>
  <si>
    <t>2019-2018</t>
  </si>
  <si>
    <t>أستاذ محاضر</t>
  </si>
  <si>
    <t>متعاقد حامل لشهادة الدكتوراه</t>
  </si>
  <si>
    <t>متعاقد مسجل بشهادة الدكتوراه</t>
  </si>
  <si>
    <t>** تمّ تغير تسمية مساعد متعاقد بمتعاقد مسجل بشهادة الدكتوراه ومتعاقد حامل شهادة الدكتوراه</t>
  </si>
  <si>
    <t>**مساعدون متعاقدون</t>
  </si>
  <si>
    <t>تطور عدد الخريجين حسب المؤسسة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</si>
</sst>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rgb="FFFF0000"/>
      <name val="Traditional Arabic"/>
      <family val="1"/>
    </font>
    <font>
      <b/>
      <sz val="14"/>
      <color theme="1"/>
      <name val="Traditional Arabic"/>
      <family val="1"/>
    </font>
    <font>
      <sz val="14"/>
      <color theme="1"/>
      <name val="Traditional Arabic"/>
      <family val="1"/>
    </font>
    <font>
      <sz val="14"/>
      <color indexed="8"/>
      <name val="Traditional Arabic"/>
      <family val="1"/>
    </font>
    <font>
      <b/>
      <sz val="14"/>
      <color indexed="8"/>
      <name val="Traditional Arabic"/>
      <family val="1"/>
    </font>
    <font>
      <sz val="14"/>
      <name val="Traditional Arabic"/>
      <family val="1"/>
    </font>
    <font>
      <b/>
      <sz val="14"/>
      <name val="Traditional Arabic"/>
      <family val="1"/>
    </font>
    <font>
      <b/>
      <sz val="12"/>
      <color theme="1"/>
      <name val="Traditional Arabic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theme="0"/>
      </bottom>
      <diagonal/>
    </border>
    <border>
      <left style="thick">
        <color indexed="9"/>
      </left>
      <right/>
      <top/>
      <bottom style="thick">
        <color indexed="9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/>
    <xf numFmtId="49" fontId="2" fillId="2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top"/>
    </xf>
    <xf numFmtId="0" fontId="6" fillId="3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6" fillId="6" borderId="2" xfId="0" applyFont="1" applyFill="1" applyBorder="1" applyAlignment="1" applyProtection="1">
      <alignment horizontal="center" vertical="center"/>
    </xf>
    <xf numFmtId="0" fontId="3" fillId="8" borderId="3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right" vertical="center"/>
    </xf>
    <xf numFmtId="0" fontId="7" fillId="5" borderId="3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8" fillId="5" borderId="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5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5" borderId="3" xfId="0" applyFont="1" applyFill="1" applyBorder="1" applyAlignment="1" applyProtection="1">
      <alignment horizontal="center" vertical="center"/>
    </xf>
    <xf numFmtId="0" fontId="3" fillId="7" borderId="3" xfId="0" applyFon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" fontId="5" fillId="5" borderId="2" xfId="0" applyNumberFormat="1" applyFont="1" applyFill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1" fontId="3" fillId="5" borderId="3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3" fillId="5" borderId="3" xfId="0" applyFont="1" applyFill="1" applyBorder="1" applyAlignment="1" applyProtection="1">
      <alignment horizontal="center"/>
    </xf>
    <xf numFmtId="0" fontId="3" fillId="8" borderId="3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right" vertical="center"/>
    </xf>
    <xf numFmtId="0" fontId="4" fillId="5" borderId="11" xfId="0" applyFont="1" applyFill="1" applyBorder="1" applyAlignment="1" applyProtection="1">
      <alignment horizontal="right" vertical="center"/>
    </xf>
    <xf numFmtId="0" fontId="4" fillId="5" borderId="12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left" vertical="top"/>
    </xf>
    <xf numFmtId="0" fontId="3" fillId="0" borderId="0" xfId="0" applyFont="1" applyAlignment="1">
      <alignment horizontal="right" vertical="center" readingOrder="2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left" vertical="top"/>
    </xf>
    <xf numFmtId="0" fontId="6" fillId="3" borderId="14" xfId="0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  <protection hidden="1"/>
    </xf>
    <xf numFmtId="0" fontId="3" fillId="0" borderId="1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 wrapText="1"/>
    </xf>
    <xf numFmtId="0" fontId="3" fillId="7" borderId="3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right" vertical="center" readingOrder="2"/>
    </xf>
    <xf numFmtId="0" fontId="6" fillId="3" borderId="8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49" fontId="2" fillId="2" borderId="0" xfId="0" applyNumberFormat="1" applyFont="1" applyFill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58" name="Connecteur droit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CxnSpPr/>
      </xdr:nvCxnSpPr>
      <xdr:spPr>
        <a:xfrm flipH="1">
          <a:off x="12483988875" y="2400300"/>
          <a:ext cx="4067175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59" name="ZoneTexte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 flipH="1">
          <a:off x="12486822902" y="27506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0</xdr:col>
      <xdr:colOff>381000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60" name="Connecteur droit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CxnSpPr/>
      </xdr:nvCxnSpPr>
      <xdr:spPr>
        <a:xfrm flipH="1">
          <a:off x="12483988875" y="2400300"/>
          <a:ext cx="4067175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61" name="ZoneTexte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 flipH="1">
          <a:off x="12486822902" y="27506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14</xdr:row>
      <xdr:rowOff>28575</xdr:rowOff>
    </xdr:from>
    <xdr:to>
      <xdr:col>2</xdr:col>
      <xdr:colOff>0</xdr:colOff>
      <xdr:row>15</xdr:row>
      <xdr:rowOff>333375</xdr:rowOff>
    </xdr:to>
    <xdr:cxnSp macro="">
      <xdr:nvCxnSpPr>
        <xdr:cNvPr id="62" name="Connecteur droit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CxnSpPr/>
      </xdr:nvCxnSpPr>
      <xdr:spPr>
        <a:xfrm flipH="1">
          <a:off x="12483988875" y="10248900"/>
          <a:ext cx="401002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15</xdr:row>
      <xdr:rowOff>35719</xdr:rowOff>
    </xdr:from>
    <xdr:to>
      <xdr:col>1</xdr:col>
      <xdr:colOff>1238250</xdr:colOff>
      <xdr:row>15</xdr:row>
      <xdr:rowOff>297657</xdr:rowOff>
    </xdr:to>
    <xdr:sp macro="" textlink="">
      <xdr:nvSpPr>
        <xdr:cNvPr id="63" name="ZoneTexte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 flipH="1">
          <a:off x="12486817800" y="105989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14</xdr:row>
      <xdr:rowOff>28575</xdr:rowOff>
    </xdr:from>
    <xdr:to>
      <xdr:col>2</xdr:col>
      <xdr:colOff>0</xdr:colOff>
      <xdr:row>15</xdr:row>
      <xdr:rowOff>333375</xdr:rowOff>
    </xdr:to>
    <xdr:cxnSp macro="">
      <xdr:nvCxnSpPr>
        <xdr:cNvPr id="64" name="Connecteur droit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CxnSpPr/>
      </xdr:nvCxnSpPr>
      <xdr:spPr>
        <a:xfrm flipH="1">
          <a:off x="12483988875" y="10248900"/>
          <a:ext cx="401002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15</xdr:row>
      <xdr:rowOff>35719</xdr:rowOff>
    </xdr:from>
    <xdr:to>
      <xdr:col>1</xdr:col>
      <xdr:colOff>1238250</xdr:colOff>
      <xdr:row>15</xdr:row>
      <xdr:rowOff>297657</xdr:rowOff>
    </xdr:to>
    <xdr:sp macro="" textlink="">
      <xdr:nvSpPr>
        <xdr:cNvPr id="65" name="ZoneTexte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 flipH="1">
          <a:off x="12486817800" y="105989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24</xdr:row>
      <xdr:rowOff>285750</xdr:rowOff>
    </xdr:from>
    <xdr:to>
      <xdr:col>1</xdr:col>
      <xdr:colOff>1119187</xdr:colOff>
      <xdr:row>25</xdr:row>
      <xdr:rowOff>285750</xdr:rowOff>
    </xdr:to>
    <xdr:sp macro="" textlink="">
      <xdr:nvSpPr>
        <xdr:cNvPr id="66" name="ZoneTexte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 flipH="1">
          <a:off x="12486936863" y="179927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24</xdr:row>
      <xdr:rowOff>9525</xdr:rowOff>
    </xdr:from>
    <xdr:to>
      <xdr:col>2</xdr:col>
      <xdr:colOff>0</xdr:colOff>
      <xdr:row>26</xdr:row>
      <xdr:rowOff>0</xdr:rowOff>
    </xdr:to>
    <xdr:cxnSp macro="">
      <xdr:nvCxnSpPr>
        <xdr:cNvPr id="67" name="Connecteur droit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CxnSpPr/>
      </xdr:nvCxnSpPr>
      <xdr:spPr>
        <a:xfrm flipH="1">
          <a:off x="12483988875" y="17716500"/>
          <a:ext cx="4057650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24</xdr:row>
      <xdr:rowOff>285750</xdr:rowOff>
    </xdr:from>
    <xdr:to>
      <xdr:col>1</xdr:col>
      <xdr:colOff>1119187</xdr:colOff>
      <xdr:row>25</xdr:row>
      <xdr:rowOff>285750</xdr:rowOff>
    </xdr:to>
    <xdr:sp macro="" textlink="">
      <xdr:nvSpPr>
        <xdr:cNvPr id="68" name="ZoneTexte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 flipH="1">
          <a:off x="12486936863" y="179927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30</xdr:row>
      <xdr:rowOff>28575</xdr:rowOff>
    </xdr:from>
    <xdr:to>
      <xdr:col>2</xdr:col>
      <xdr:colOff>0</xdr:colOff>
      <xdr:row>31</xdr:row>
      <xdr:rowOff>333375</xdr:rowOff>
    </xdr:to>
    <xdr:cxnSp macro="">
      <xdr:nvCxnSpPr>
        <xdr:cNvPr id="69" name="Connecteur droit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CxnSpPr/>
      </xdr:nvCxnSpPr>
      <xdr:spPr>
        <a:xfrm flipH="1">
          <a:off x="12483988875" y="23488650"/>
          <a:ext cx="401002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31</xdr:row>
      <xdr:rowOff>7</xdr:rowOff>
    </xdr:from>
    <xdr:to>
      <xdr:col>1</xdr:col>
      <xdr:colOff>1233146</xdr:colOff>
      <xdr:row>31</xdr:row>
      <xdr:rowOff>295962</xdr:rowOff>
    </xdr:to>
    <xdr:sp macro="" textlink="">
      <xdr:nvSpPr>
        <xdr:cNvPr id="70" name="ZoneTexte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 flipH="1">
          <a:off x="12486822904" y="23802982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30</xdr:row>
      <xdr:rowOff>28575</xdr:rowOff>
    </xdr:from>
    <xdr:to>
      <xdr:col>2</xdr:col>
      <xdr:colOff>0</xdr:colOff>
      <xdr:row>31</xdr:row>
      <xdr:rowOff>333375</xdr:rowOff>
    </xdr:to>
    <xdr:cxnSp macro="">
      <xdr:nvCxnSpPr>
        <xdr:cNvPr id="71" name="Connecteur droit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CxnSpPr/>
      </xdr:nvCxnSpPr>
      <xdr:spPr>
        <a:xfrm flipH="1">
          <a:off x="12483988875" y="23488650"/>
          <a:ext cx="401002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31</xdr:row>
      <xdr:rowOff>7</xdr:rowOff>
    </xdr:from>
    <xdr:to>
      <xdr:col>1</xdr:col>
      <xdr:colOff>1233146</xdr:colOff>
      <xdr:row>31</xdr:row>
      <xdr:rowOff>295962</xdr:rowOff>
    </xdr:to>
    <xdr:sp macro="" textlink="">
      <xdr:nvSpPr>
        <xdr:cNvPr id="72" name="ZoneTexte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 flipH="1">
          <a:off x="12486822904" y="23802982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19050</xdr:colOff>
      <xdr:row>37</xdr:row>
      <xdr:rowOff>47625</xdr:rowOff>
    </xdr:from>
    <xdr:to>
      <xdr:col>2</xdr:col>
      <xdr:colOff>0</xdr:colOff>
      <xdr:row>38</xdr:row>
      <xdr:rowOff>333375</xdr:rowOff>
    </xdr:to>
    <xdr:cxnSp macro="">
      <xdr:nvCxnSpPr>
        <xdr:cNvPr id="73" name="Connecteur droit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CxnSpPr/>
      </xdr:nvCxnSpPr>
      <xdr:spPr>
        <a:xfrm flipH="1">
          <a:off x="12483988875" y="31337250"/>
          <a:ext cx="4048125" cy="6286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37419</xdr:colOff>
      <xdr:row>37</xdr:row>
      <xdr:rowOff>285750</xdr:rowOff>
    </xdr:from>
    <xdr:to>
      <xdr:col>1</xdr:col>
      <xdr:colOff>1108981</xdr:colOff>
      <xdr:row>38</xdr:row>
      <xdr:rowOff>285749</xdr:rowOff>
    </xdr:to>
    <xdr:sp macro="" textlink="">
      <xdr:nvSpPr>
        <xdr:cNvPr id="74" name="ZoneTexte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 flipH="1">
          <a:off x="12486947069" y="31575375"/>
          <a:ext cx="1071562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37419</xdr:colOff>
      <xdr:row>37</xdr:row>
      <xdr:rowOff>285750</xdr:rowOff>
    </xdr:from>
    <xdr:to>
      <xdr:col>1</xdr:col>
      <xdr:colOff>1108981</xdr:colOff>
      <xdr:row>38</xdr:row>
      <xdr:rowOff>285749</xdr:rowOff>
    </xdr:to>
    <xdr:sp macro="" textlink="">
      <xdr:nvSpPr>
        <xdr:cNvPr id="75" name="ZoneTexte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 flipH="1">
          <a:off x="12486947069" y="31575375"/>
          <a:ext cx="1071562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44</xdr:row>
      <xdr:rowOff>7</xdr:rowOff>
    </xdr:from>
    <xdr:to>
      <xdr:col>1</xdr:col>
      <xdr:colOff>1262062</xdr:colOff>
      <xdr:row>44</xdr:row>
      <xdr:rowOff>261945</xdr:rowOff>
    </xdr:to>
    <xdr:sp macro="" textlink="">
      <xdr:nvSpPr>
        <xdr:cNvPr id="76" name="ZoneTexte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 flipH="1">
          <a:off x="12486793988" y="36414082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44</xdr:row>
      <xdr:rowOff>7</xdr:rowOff>
    </xdr:from>
    <xdr:to>
      <xdr:col>1</xdr:col>
      <xdr:colOff>1262062</xdr:colOff>
      <xdr:row>44</xdr:row>
      <xdr:rowOff>261945</xdr:rowOff>
    </xdr:to>
    <xdr:sp macro="" textlink="">
      <xdr:nvSpPr>
        <xdr:cNvPr id="77" name="ZoneTexte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 flipH="1">
          <a:off x="12486793988" y="36414082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31751</xdr:colOff>
      <xdr:row>43</xdr:row>
      <xdr:rowOff>15875</xdr:rowOff>
    </xdr:from>
    <xdr:to>
      <xdr:col>2</xdr:col>
      <xdr:colOff>0</xdr:colOff>
      <xdr:row>45</xdr:row>
      <xdr:rowOff>15875</xdr:rowOff>
    </xdr:to>
    <xdr:cxnSp macro="">
      <xdr:nvCxnSpPr>
        <xdr:cNvPr id="78" name="Connecteur droit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CxnSpPr/>
      </xdr:nvCxnSpPr>
      <xdr:spPr>
        <a:xfrm flipH="1">
          <a:off x="12483988875" y="36087050"/>
          <a:ext cx="4035424" cy="6858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rightToLeft="1" tabSelected="1" zoomScale="70" zoomScaleNormal="70" workbookViewId="0">
      <selection sqref="A1:XFD1048576"/>
    </sheetView>
  </sheetViews>
  <sheetFormatPr baseColWidth="10" defaultColWidth="11.42578125" defaultRowHeight="15" x14ac:dyDescent="0.25"/>
  <cols>
    <col min="1" max="1" width="4.28515625" style="1" customWidth="1"/>
    <col min="2" max="2" width="34.85546875" style="1" customWidth="1"/>
    <col min="3" max="3" width="15" style="24" customWidth="1"/>
    <col min="4" max="4" width="14.140625" style="24" customWidth="1"/>
    <col min="5" max="5" width="15" style="24" customWidth="1"/>
    <col min="6" max="6" width="14.140625" style="24" customWidth="1"/>
    <col min="7" max="7" width="15" style="24" customWidth="1"/>
    <col min="8" max="8" width="14.42578125" style="24" customWidth="1"/>
    <col min="9" max="9" width="15" style="24" customWidth="1"/>
    <col min="10" max="10" width="14.42578125" style="24" customWidth="1"/>
    <col min="11" max="11" width="15" style="24" bestFit="1" customWidth="1"/>
    <col min="12" max="12" width="16.7109375" style="24" customWidth="1"/>
    <col min="13" max="13" width="13.42578125" style="1" customWidth="1"/>
    <col min="14" max="14" width="15.28515625" style="1" customWidth="1"/>
    <col min="15" max="16384" width="11.42578125" style="1"/>
  </cols>
  <sheetData>
    <row r="1" spans="1:14" ht="29.25" x14ac:dyDescent="0.25">
      <c r="A1" s="58" t="s">
        <v>0</v>
      </c>
      <c r="B1" s="58"/>
      <c r="C1" s="59" t="s">
        <v>1</v>
      </c>
      <c r="D1" s="59"/>
      <c r="E1" s="59"/>
      <c r="F1" s="59"/>
      <c r="G1" s="59"/>
      <c r="H1" s="59"/>
      <c r="I1" s="59"/>
      <c r="J1" s="59"/>
      <c r="K1" s="59"/>
      <c r="L1" s="59"/>
    </row>
    <row r="2" spans="1:14" ht="29.25" x14ac:dyDescent="0.25">
      <c r="A2" s="2" t="s">
        <v>2</v>
      </c>
      <c r="B2" s="67" t="s">
        <v>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26.25" thickBot="1" x14ac:dyDescent="0.3">
      <c r="A3" s="3" t="s">
        <v>4</v>
      </c>
      <c r="B3" s="60" t="s">
        <v>5</v>
      </c>
      <c r="C3" s="60"/>
      <c r="D3" s="60"/>
      <c r="E3" s="60"/>
      <c r="F3" s="60"/>
      <c r="G3" s="60"/>
      <c r="H3" s="4"/>
      <c r="I3" s="4"/>
      <c r="J3" s="4"/>
      <c r="K3" s="4"/>
      <c r="L3" s="4"/>
    </row>
    <row r="4" spans="1:14" ht="27" thickTop="1" thickBot="1" x14ac:dyDescent="0.6">
      <c r="A4" s="5"/>
      <c r="B4" s="6" t="s">
        <v>6</v>
      </c>
      <c r="C4" s="7" t="s">
        <v>7</v>
      </c>
      <c r="D4" s="7" t="s">
        <v>48</v>
      </c>
      <c r="E4" s="7" t="s">
        <v>52</v>
      </c>
      <c r="F4" s="7" t="s">
        <v>53</v>
      </c>
      <c r="G4" s="7" t="s">
        <v>58</v>
      </c>
      <c r="H4" s="7" t="s">
        <v>63</v>
      </c>
      <c r="I4" s="7" t="s">
        <v>65</v>
      </c>
      <c r="J4" s="8"/>
      <c r="K4" s="8"/>
      <c r="L4" s="1"/>
    </row>
    <row r="5" spans="1:14" ht="27" thickTop="1" thickBot="1" x14ac:dyDescent="0.6">
      <c r="A5" s="9"/>
      <c r="B5" s="10" t="s">
        <v>8</v>
      </c>
      <c r="C5" s="11">
        <v>2</v>
      </c>
      <c r="D5" s="11">
        <v>2</v>
      </c>
      <c r="E5" s="11">
        <v>2</v>
      </c>
      <c r="F5" s="11">
        <v>2</v>
      </c>
      <c r="G5" s="38">
        <v>2</v>
      </c>
      <c r="H5" s="38">
        <v>2</v>
      </c>
      <c r="I5" s="38">
        <v>2</v>
      </c>
      <c r="J5" s="4"/>
      <c r="K5" s="4"/>
      <c r="L5" s="1"/>
    </row>
    <row r="6" spans="1:14" ht="26.25" thickTop="1" x14ac:dyDescent="0.25">
      <c r="A6" s="9"/>
      <c r="B6" s="12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23.25" thickBot="1" x14ac:dyDescent="0.3">
      <c r="A7" s="13" t="s">
        <v>9</v>
      </c>
      <c r="B7" s="61" t="s">
        <v>10</v>
      </c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4" ht="27" thickTop="1" thickBot="1" x14ac:dyDescent="0.3">
      <c r="A8" s="5"/>
      <c r="B8" s="56" t="s">
        <v>59</v>
      </c>
      <c r="C8" s="41" t="s">
        <v>48</v>
      </c>
      <c r="D8" s="42"/>
      <c r="E8" s="41" t="s">
        <v>52</v>
      </c>
      <c r="F8" s="42"/>
      <c r="G8" s="41" t="s">
        <v>53</v>
      </c>
      <c r="H8" s="42"/>
      <c r="I8" s="41" t="s">
        <v>58</v>
      </c>
      <c r="J8" s="42"/>
      <c r="K8" s="41" t="s">
        <v>63</v>
      </c>
      <c r="L8" s="42"/>
      <c r="M8" s="41" t="s">
        <v>65</v>
      </c>
      <c r="N8" s="42"/>
    </row>
    <row r="9" spans="1:14" ht="27" thickTop="1" thickBot="1" x14ac:dyDescent="0.6">
      <c r="A9" s="5"/>
      <c r="B9" s="57"/>
      <c r="C9" s="14" t="s">
        <v>11</v>
      </c>
      <c r="D9" s="14" t="s">
        <v>12</v>
      </c>
      <c r="E9" s="15" t="s">
        <v>11</v>
      </c>
      <c r="F9" s="15" t="s">
        <v>12</v>
      </c>
      <c r="G9" s="14" t="s">
        <v>11</v>
      </c>
      <c r="H9" s="14" t="s">
        <v>12</v>
      </c>
      <c r="I9" s="39" t="s">
        <v>11</v>
      </c>
      <c r="J9" s="39" t="s">
        <v>12</v>
      </c>
      <c r="K9" s="39" t="s">
        <v>11</v>
      </c>
      <c r="L9" s="39" t="s">
        <v>12</v>
      </c>
      <c r="M9" s="39" t="s">
        <v>11</v>
      </c>
      <c r="N9" s="39" t="s">
        <v>12</v>
      </c>
    </row>
    <row r="10" spans="1:14" ht="27" thickTop="1" thickBot="1" x14ac:dyDescent="0.3">
      <c r="A10" s="9"/>
      <c r="B10" s="16" t="s">
        <v>13</v>
      </c>
      <c r="C10" s="17">
        <v>185</v>
      </c>
      <c r="D10" s="17">
        <v>122</v>
      </c>
      <c r="E10" s="18">
        <v>171</v>
      </c>
      <c r="F10" s="18">
        <v>111</v>
      </c>
      <c r="G10" s="18">
        <v>175</v>
      </c>
      <c r="H10" s="18">
        <v>101</v>
      </c>
      <c r="I10" s="18">
        <v>161</v>
      </c>
      <c r="J10" s="18">
        <v>96</v>
      </c>
      <c r="K10" s="18">
        <v>252</v>
      </c>
      <c r="L10" s="18">
        <v>149</v>
      </c>
      <c r="M10" s="18">
        <v>327</v>
      </c>
      <c r="N10" s="18">
        <v>192</v>
      </c>
    </row>
    <row r="11" spans="1:14" ht="27" thickTop="1" thickBot="1" x14ac:dyDescent="0.3">
      <c r="A11" s="9"/>
      <c r="B11" s="16" t="s">
        <v>14</v>
      </c>
      <c r="C11" s="17">
        <v>150</v>
      </c>
      <c r="D11" s="17">
        <v>133</v>
      </c>
      <c r="E11" s="18">
        <v>119</v>
      </c>
      <c r="F11" s="18">
        <v>103</v>
      </c>
      <c r="G11" s="18">
        <v>86</v>
      </c>
      <c r="H11" s="18">
        <v>73</v>
      </c>
      <c r="I11" s="18">
        <v>44</v>
      </c>
      <c r="J11" s="18">
        <v>33</v>
      </c>
      <c r="K11" s="18">
        <v>251</v>
      </c>
      <c r="L11" s="18">
        <v>212</v>
      </c>
      <c r="M11" s="18">
        <v>473</v>
      </c>
      <c r="N11" s="18">
        <v>397</v>
      </c>
    </row>
    <row r="12" spans="1:14" ht="27" thickTop="1" thickBot="1" x14ac:dyDescent="0.3">
      <c r="A12" s="9"/>
      <c r="B12" s="10" t="s">
        <v>15</v>
      </c>
      <c r="C12" s="19">
        <f t="shared" ref="C12:J12" si="0">SUM(C10:C11)</f>
        <v>335</v>
      </c>
      <c r="D12" s="19">
        <f t="shared" si="0"/>
        <v>255</v>
      </c>
      <c r="E12" s="19">
        <f t="shared" si="0"/>
        <v>290</v>
      </c>
      <c r="F12" s="19">
        <f t="shared" si="0"/>
        <v>214</v>
      </c>
      <c r="G12" s="19">
        <f t="shared" si="0"/>
        <v>261</v>
      </c>
      <c r="H12" s="19">
        <f t="shared" si="0"/>
        <v>174</v>
      </c>
      <c r="I12" s="19">
        <f t="shared" si="0"/>
        <v>205</v>
      </c>
      <c r="J12" s="19">
        <f t="shared" si="0"/>
        <v>129</v>
      </c>
      <c r="K12" s="19">
        <f>SUM(K10:K11)</f>
        <v>503</v>
      </c>
      <c r="L12" s="19">
        <f>SUM(L10:L11)</f>
        <v>361</v>
      </c>
      <c r="M12" s="19">
        <f>SUM(M10:M11)</f>
        <v>800</v>
      </c>
      <c r="N12" s="19">
        <f>SUM(N10:N11)</f>
        <v>589</v>
      </c>
    </row>
    <row r="13" spans="1:14" ht="26.25" thickTop="1" x14ac:dyDescent="0.25">
      <c r="A13" s="9"/>
      <c r="B13" s="12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4" ht="23.25" thickBot="1" x14ac:dyDescent="0.3">
      <c r="A14" s="20" t="s">
        <v>16</v>
      </c>
      <c r="B14" s="51" t="s">
        <v>17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4" ht="27" thickTop="1" thickBot="1" x14ac:dyDescent="0.3">
      <c r="A15" s="9"/>
      <c r="B15" s="52" t="s">
        <v>59</v>
      </c>
      <c r="C15" s="41" t="s">
        <v>48</v>
      </c>
      <c r="D15" s="42"/>
      <c r="E15" s="41" t="s">
        <v>52</v>
      </c>
      <c r="F15" s="42"/>
      <c r="G15" s="41" t="s">
        <v>53</v>
      </c>
      <c r="H15" s="42"/>
      <c r="I15" s="41" t="s">
        <v>58</v>
      </c>
      <c r="J15" s="42"/>
      <c r="K15" s="41" t="s">
        <v>63</v>
      </c>
      <c r="L15" s="42"/>
      <c r="M15" s="41" t="s">
        <v>65</v>
      </c>
      <c r="N15" s="42"/>
    </row>
    <row r="16" spans="1:14" ht="27" thickTop="1" thickBot="1" x14ac:dyDescent="0.6">
      <c r="A16" s="9"/>
      <c r="B16" s="52"/>
      <c r="C16" s="15" t="s">
        <v>11</v>
      </c>
      <c r="D16" s="15" t="s">
        <v>12</v>
      </c>
      <c r="E16" s="15" t="s">
        <v>11</v>
      </c>
      <c r="F16" s="15" t="s">
        <v>12</v>
      </c>
      <c r="G16" s="15" t="s">
        <v>11</v>
      </c>
      <c r="H16" s="15" t="s">
        <v>12</v>
      </c>
      <c r="I16" s="39" t="s">
        <v>11</v>
      </c>
      <c r="J16" s="39" t="s">
        <v>12</v>
      </c>
      <c r="K16" s="39" t="s">
        <v>11</v>
      </c>
      <c r="L16" s="39" t="s">
        <v>12</v>
      </c>
      <c r="M16" s="39" t="s">
        <v>11</v>
      </c>
      <c r="N16" s="39" t="s">
        <v>12</v>
      </c>
    </row>
    <row r="17" spans="1:14" ht="27" thickTop="1" thickBot="1" x14ac:dyDescent="0.3">
      <c r="A17" s="9"/>
      <c r="B17" s="16" t="s">
        <v>18</v>
      </c>
      <c r="C17" s="18">
        <v>75</v>
      </c>
      <c r="D17" s="18">
        <v>62</v>
      </c>
      <c r="E17" s="18">
        <v>67</v>
      </c>
      <c r="F17" s="18">
        <v>57</v>
      </c>
      <c r="G17" s="18">
        <v>68</v>
      </c>
      <c r="H17" s="18">
        <v>62</v>
      </c>
      <c r="I17" s="18">
        <v>73</v>
      </c>
      <c r="J17" s="18">
        <v>63</v>
      </c>
      <c r="K17" s="18">
        <v>104</v>
      </c>
      <c r="L17" s="18">
        <v>86</v>
      </c>
      <c r="M17" s="18">
        <v>123</v>
      </c>
      <c r="N17" s="18">
        <v>97</v>
      </c>
    </row>
    <row r="18" spans="1:14" ht="27" thickTop="1" thickBot="1" x14ac:dyDescent="0.3">
      <c r="A18" s="9"/>
      <c r="B18" s="16" t="s">
        <v>64</v>
      </c>
      <c r="C18" s="18"/>
      <c r="D18" s="18"/>
      <c r="E18" s="18"/>
      <c r="F18" s="18"/>
      <c r="G18" s="18"/>
      <c r="H18" s="18"/>
      <c r="I18" s="18"/>
      <c r="J18" s="18"/>
      <c r="K18" s="18">
        <v>197</v>
      </c>
      <c r="L18" s="18">
        <v>170</v>
      </c>
      <c r="M18" s="18">
        <v>387</v>
      </c>
      <c r="N18" s="18">
        <v>341</v>
      </c>
    </row>
    <row r="19" spans="1:14" ht="27" thickTop="1" thickBot="1" x14ac:dyDescent="0.3">
      <c r="A19" s="9"/>
      <c r="B19" s="16" t="s">
        <v>19</v>
      </c>
      <c r="C19" s="18">
        <v>67</v>
      </c>
      <c r="D19" s="18">
        <v>51</v>
      </c>
      <c r="E19" s="18">
        <v>63</v>
      </c>
      <c r="F19" s="18">
        <v>46</v>
      </c>
      <c r="G19" s="18">
        <v>53</v>
      </c>
      <c r="H19" s="18">
        <v>30</v>
      </c>
      <c r="I19" s="18">
        <v>35</v>
      </c>
      <c r="J19" s="18">
        <v>23</v>
      </c>
      <c r="K19" s="18">
        <v>37</v>
      </c>
      <c r="L19" s="18">
        <v>23</v>
      </c>
      <c r="M19" s="18">
        <v>32</v>
      </c>
      <c r="N19" s="18">
        <v>17</v>
      </c>
    </row>
    <row r="20" spans="1:14" ht="27" thickTop="1" thickBot="1" x14ac:dyDescent="0.3">
      <c r="A20" s="9"/>
      <c r="B20" s="16" t="s">
        <v>20</v>
      </c>
      <c r="C20" s="18">
        <v>150</v>
      </c>
      <c r="D20" s="18">
        <v>133</v>
      </c>
      <c r="E20" s="18">
        <v>119</v>
      </c>
      <c r="F20" s="18">
        <v>103</v>
      </c>
      <c r="G20" s="18">
        <v>86</v>
      </c>
      <c r="H20" s="18">
        <v>73</v>
      </c>
      <c r="I20" s="18">
        <v>44</v>
      </c>
      <c r="J20" s="18">
        <v>33</v>
      </c>
      <c r="K20" s="18">
        <v>54</v>
      </c>
      <c r="L20" s="18">
        <v>42</v>
      </c>
      <c r="M20" s="18">
        <v>86</v>
      </c>
      <c r="N20" s="18">
        <v>56</v>
      </c>
    </row>
    <row r="21" spans="1:14" ht="27" thickTop="1" thickBot="1" x14ac:dyDescent="0.3">
      <c r="A21" s="9"/>
      <c r="B21" s="16" t="s">
        <v>21</v>
      </c>
      <c r="C21" s="18">
        <v>43</v>
      </c>
      <c r="D21" s="18">
        <v>9</v>
      </c>
      <c r="E21" s="18">
        <v>41</v>
      </c>
      <c r="F21" s="18">
        <v>8</v>
      </c>
      <c r="G21" s="18">
        <v>54</v>
      </c>
      <c r="H21" s="18">
        <v>9</v>
      </c>
      <c r="I21" s="18">
        <v>53</v>
      </c>
      <c r="J21" s="18">
        <v>10</v>
      </c>
      <c r="K21" s="18">
        <v>111</v>
      </c>
      <c r="L21" s="18">
        <v>40</v>
      </c>
      <c r="M21" s="18">
        <v>172</v>
      </c>
      <c r="N21" s="18">
        <v>78</v>
      </c>
    </row>
    <row r="22" spans="1:14" ht="27" thickTop="1" thickBot="1" x14ac:dyDescent="0.3">
      <c r="A22" s="9"/>
      <c r="B22" s="10" t="s">
        <v>15</v>
      </c>
      <c r="C22" s="21">
        <f t="shared" ref="C22:J22" si="1">SUM(C17:C21)</f>
        <v>335</v>
      </c>
      <c r="D22" s="21">
        <f t="shared" si="1"/>
        <v>255</v>
      </c>
      <c r="E22" s="21">
        <f t="shared" si="1"/>
        <v>290</v>
      </c>
      <c r="F22" s="21">
        <f t="shared" si="1"/>
        <v>214</v>
      </c>
      <c r="G22" s="21">
        <f t="shared" si="1"/>
        <v>261</v>
      </c>
      <c r="H22" s="21">
        <f t="shared" si="1"/>
        <v>174</v>
      </c>
      <c r="I22" s="21">
        <f t="shared" si="1"/>
        <v>205</v>
      </c>
      <c r="J22" s="21">
        <f t="shared" si="1"/>
        <v>129</v>
      </c>
      <c r="K22" s="21">
        <f>SUM(K17:K21)</f>
        <v>503</v>
      </c>
      <c r="L22" s="21">
        <f>SUM(L17:L21)</f>
        <v>361</v>
      </c>
      <c r="M22" s="21">
        <f>SUM(M17:M21)</f>
        <v>800</v>
      </c>
      <c r="N22" s="21">
        <f>SUM(N17:N21)</f>
        <v>589</v>
      </c>
    </row>
    <row r="23" spans="1:14" ht="26.25" thickTop="1" x14ac:dyDescent="0.25">
      <c r="A23" s="9"/>
      <c r="B23" s="12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4" ht="23.25" thickBot="1" x14ac:dyDescent="0.3">
      <c r="A24" s="20" t="s">
        <v>22</v>
      </c>
      <c r="B24" s="51" t="s">
        <v>23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4" ht="24" thickTop="1" thickBot="1" x14ac:dyDescent="0.3">
      <c r="A25" s="20"/>
      <c r="B25" s="52" t="s">
        <v>59</v>
      </c>
      <c r="C25" s="41" t="s">
        <v>48</v>
      </c>
      <c r="D25" s="42"/>
      <c r="E25" s="41" t="s">
        <v>52</v>
      </c>
      <c r="F25" s="42"/>
      <c r="G25" s="41" t="s">
        <v>53</v>
      </c>
      <c r="H25" s="42"/>
      <c r="I25" s="41" t="s">
        <v>58</v>
      </c>
      <c r="J25" s="42"/>
      <c r="K25" s="41" t="s">
        <v>63</v>
      </c>
      <c r="L25" s="42"/>
      <c r="M25" s="41" t="s">
        <v>65</v>
      </c>
      <c r="N25" s="42"/>
    </row>
    <row r="26" spans="1:14" ht="24" thickTop="1" thickBot="1" x14ac:dyDescent="0.6">
      <c r="A26" s="20"/>
      <c r="B26" s="52"/>
      <c r="C26" s="15" t="s">
        <v>11</v>
      </c>
      <c r="D26" s="15" t="s">
        <v>12</v>
      </c>
      <c r="E26" s="15" t="s">
        <v>11</v>
      </c>
      <c r="F26" s="15" t="s">
        <v>12</v>
      </c>
      <c r="G26" s="15" t="s">
        <v>11</v>
      </c>
      <c r="H26" s="15" t="s">
        <v>12</v>
      </c>
      <c r="I26" s="39" t="s">
        <v>11</v>
      </c>
      <c r="J26" s="39" t="s">
        <v>12</v>
      </c>
      <c r="K26" s="39" t="s">
        <v>11</v>
      </c>
      <c r="L26" s="39" t="s">
        <v>12</v>
      </c>
      <c r="M26" s="39" t="s">
        <v>11</v>
      </c>
      <c r="N26" s="39" t="s">
        <v>12</v>
      </c>
    </row>
    <row r="27" spans="1:14" ht="27" thickTop="1" thickBot="1" x14ac:dyDescent="0.3">
      <c r="A27" s="20"/>
      <c r="B27" s="22" t="s">
        <v>55</v>
      </c>
      <c r="C27" s="18">
        <v>335</v>
      </c>
      <c r="D27" s="18">
        <v>255</v>
      </c>
      <c r="E27" s="18">
        <v>290</v>
      </c>
      <c r="F27" s="18">
        <v>214</v>
      </c>
      <c r="G27" s="18">
        <v>261</v>
      </c>
      <c r="H27" s="18">
        <v>174</v>
      </c>
      <c r="I27" s="18">
        <v>205</v>
      </c>
      <c r="J27" s="18">
        <v>129</v>
      </c>
      <c r="K27" s="18">
        <v>503</v>
      </c>
      <c r="L27" s="18">
        <v>361</v>
      </c>
      <c r="M27" s="18">
        <v>800</v>
      </c>
      <c r="N27" s="18">
        <v>589</v>
      </c>
    </row>
    <row r="28" spans="1:14" ht="24" thickTop="1" thickBot="1" x14ac:dyDescent="0.3">
      <c r="A28" s="20"/>
      <c r="B28" s="10" t="s">
        <v>15</v>
      </c>
      <c r="C28" s="21">
        <f>SUM(C27:C27)</f>
        <v>335</v>
      </c>
      <c r="D28" s="21">
        <f>SUM(D27:D27)</f>
        <v>255</v>
      </c>
      <c r="E28" s="21">
        <f>SUM(E27:E27)</f>
        <v>290</v>
      </c>
      <c r="F28" s="21">
        <f>SUM(F27:F27)</f>
        <v>214</v>
      </c>
      <c r="G28" s="21">
        <v>261</v>
      </c>
      <c r="H28" s="21">
        <v>174</v>
      </c>
      <c r="I28" s="21">
        <v>205</v>
      </c>
      <c r="J28" s="21">
        <v>129</v>
      </c>
      <c r="K28" s="21">
        <f>SUM(K27)</f>
        <v>503</v>
      </c>
      <c r="L28" s="21">
        <f>SUM(L27)</f>
        <v>361</v>
      </c>
      <c r="M28" s="21">
        <v>800</v>
      </c>
      <c r="N28" s="21">
        <v>589</v>
      </c>
    </row>
    <row r="29" spans="1:14" ht="26.25" thickTop="1" x14ac:dyDescent="0.25">
      <c r="A29" s="9"/>
      <c r="B29" s="23"/>
      <c r="K29" s="25"/>
      <c r="L29" s="25"/>
    </row>
    <row r="30" spans="1:14" ht="23.25" thickBot="1" x14ac:dyDescent="0.3">
      <c r="A30" s="20" t="s">
        <v>24</v>
      </c>
      <c r="B30" s="51" t="s">
        <v>71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4" ht="27" thickTop="1" thickBot="1" x14ac:dyDescent="0.3">
      <c r="A31" s="9"/>
      <c r="B31" s="52" t="s">
        <v>59</v>
      </c>
      <c r="C31" s="41">
        <v>2013</v>
      </c>
      <c r="D31" s="42"/>
      <c r="E31" s="41">
        <v>2014</v>
      </c>
      <c r="F31" s="42"/>
      <c r="G31" s="41">
        <v>2015</v>
      </c>
      <c r="H31" s="42"/>
      <c r="I31" s="41">
        <v>2016</v>
      </c>
      <c r="J31" s="42"/>
      <c r="K31" s="41">
        <v>2017</v>
      </c>
      <c r="L31" s="42"/>
      <c r="M31" s="41">
        <v>2018</v>
      </c>
      <c r="N31" s="42"/>
    </row>
    <row r="32" spans="1:14" ht="27" thickTop="1" thickBot="1" x14ac:dyDescent="0.6">
      <c r="A32" s="9"/>
      <c r="B32" s="52"/>
      <c r="C32" s="15" t="s">
        <v>25</v>
      </c>
      <c r="D32" s="15" t="s">
        <v>12</v>
      </c>
      <c r="E32" s="14" t="s">
        <v>50</v>
      </c>
      <c r="F32" s="14" t="s">
        <v>12</v>
      </c>
      <c r="G32" s="15" t="s">
        <v>25</v>
      </c>
      <c r="H32" s="15" t="s">
        <v>12</v>
      </c>
      <c r="I32" s="15" t="s">
        <v>25</v>
      </c>
      <c r="J32" s="39" t="s">
        <v>12</v>
      </c>
      <c r="K32" s="15" t="s">
        <v>25</v>
      </c>
      <c r="L32" s="39" t="s">
        <v>12</v>
      </c>
      <c r="M32" s="15" t="s">
        <v>25</v>
      </c>
      <c r="N32" s="39" t="s">
        <v>12</v>
      </c>
    </row>
    <row r="33" spans="1:14" ht="27" thickTop="1" thickBot="1" x14ac:dyDescent="0.3">
      <c r="A33" s="9"/>
      <c r="B33" s="22" t="s">
        <v>13</v>
      </c>
      <c r="C33" s="18">
        <v>59</v>
      </c>
      <c r="D33" s="18">
        <v>44</v>
      </c>
      <c r="E33" s="18">
        <v>57</v>
      </c>
      <c r="F33" s="18">
        <v>40</v>
      </c>
      <c r="G33" s="18">
        <v>33</v>
      </c>
      <c r="H33" s="18">
        <v>27</v>
      </c>
      <c r="I33" s="18">
        <v>58</v>
      </c>
      <c r="J33" s="18">
        <v>43</v>
      </c>
      <c r="K33" s="18">
        <v>34</v>
      </c>
      <c r="L33" s="18">
        <v>21</v>
      </c>
      <c r="M33" s="18">
        <v>47</v>
      </c>
      <c r="N33" s="18">
        <v>31</v>
      </c>
    </row>
    <row r="34" spans="1:14" ht="27" thickTop="1" thickBot="1" x14ac:dyDescent="0.3">
      <c r="A34" s="9"/>
      <c r="B34" s="22" t="s">
        <v>14</v>
      </c>
      <c r="C34" s="18">
        <v>57</v>
      </c>
      <c r="D34" s="18">
        <v>50</v>
      </c>
      <c r="E34" s="18">
        <v>47</v>
      </c>
      <c r="F34" s="18">
        <v>44</v>
      </c>
      <c r="G34" s="18">
        <v>37</v>
      </c>
      <c r="H34" s="18">
        <v>33</v>
      </c>
      <c r="I34" s="18">
        <v>47</v>
      </c>
      <c r="J34" s="18">
        <v>40</v>
      </c>
      <c r="K34" s="18">
        <v>22</v>
      </c>
      <c r="L34" s="18">
        <v>19</v>
      </c>
      <c r="M34" s="18">
        <v>4</v>
      </c>
      <c r="N34" s="18">
        <v>4</v>
      </c>
    </row>
    <row r="35" spans="1:14" ht="27" thickTop="1" thickBot="1" x14ac:dyDescent="0.3">
      <c r="A35" s="9"/>
      <c r="B35" s="10" t="s">
        <v>15</v>
      </c>
      <c r="C35" s="21">
        <f t="shared" ref="C35:J35" si="2">SUM(C33:C34)</f>
        <v>116</v>
      </c>
      <c r="D35" s="21">
        <f t="shared" si="2"/>
        <v>94</v>
      </c>
      <c r="E35" s="21">
        <f t="shared" si="2"/>
        <v>104</v>
      </c>
      <c r="F35" s="21">
        <f t="shared" si="2"/>
        <v>84</v>
      </c>
      <c r="G35" s="21">
        <f t="shared" si="2"/>
        <v>70</v>
      </c>
      <c r="H35" s="21">
        <f t="shared" si="2"/>
        <v>60</v>
      </c>
      <c r="I35" s="21">
        <f t="shared" si="2"/>
        <v>105</v>
      </c>
      <c r="J35" s="21">
        <f t="shared" si="2"/>
        <v>83</v>
      </c>
      <c r="K35" s="21">
        <f>SUM(K33:K34)</f>
        <v>56</v>
      </c>
      <c r="L35" s="21">
        <f>SUM(L33:L34)</f>
        <v>40</v>
      </c>
      <c r="M35" s="21">
        <f>SUM(M33:M34)</f>
        <v>51</v>
      </c>
      <c r="N35" s="21">
        <f>SUM(N33:N34)</f>
        <v>35</v>
      </c>
    </row>
    <row r="36" spans="1:14" ht="26.25" thickTop="1" x14ac:dyDescent="0.25">
      <c r="A36" s="9"/>
      <c r="B36" s="26"/>
      <c r="C36" s="27"/>
      <c r="D36" s="27"/>
      <c r="E36" s="25"/>
      <c r="F36" s="25"/>
      <c r="G36" s="25"/>
      <c r="H36" s="25"/>
      <c r="I36" s="25"/>
      <c r="J36" s="25"/>
      <c r="K36" s="25"/>
      <c r="L36" s="25"/>
      <c r="M36" s="28"/>
    </row>
    <row r="37" spans="1:14" ht="26.25" thickBot="1" x14ac:dyDescent="0.3">
      <c r="A37" s="20" t="s">
        <v>26</v>
      </c>
      <c r="B37" s="51" t="s">
        <v>27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28"/>
    </row>
    <row r="38" spans="1:14" ht="27" thickTop="1" thickBot="1" x14ac:dyDescent="0.3">
      <c r="A38" s="9"/>
      <c r="B38" s="52" t="s">
        <v>6</v>
      </c>
      <c r="C38" s="41">
        <v>2013</v>
      </c>
      <c r="D38" s="42"/>
      <c r="E38" s="41">
        <v>2014</v>
      </c>
      <c r="F38" s="42"/>
      <c r="G38" s="41">
        <v>2015</v>
      </c>
      <c r="H38" s="42"/>
      <c r="I38" s="41">
        <v>2016</v>
      </c>
      <c r="J38" s="42"/>
      <c r="K38" s="41">
        <v>2017</v>
      </c>
      <c r="L38" s="42"/>
      <c r="M38" s="41">
        <v>2018</v>
      </c>
      <c r="N38" s="42"/>
    </row>
    <row r="39" spans="1:14" ht="27" thickTop="1" thickBot="1" x14ac:dyDescent="0.3">
      <c r="A39" s="9"/>
      <c r="B39" s="52"/>
      <c r="C39" s="15" t="s">
        <v>25</v>
      </c>
      <c r="D39" s="15" t="s">
        <v>12</v>
      </c>
      <c r="E39" s="14" t="s">
        <v>50</v>
      </c>
      <c r="F39" s="14" t="s">
        <v>12</v>
      </c>
      <c r="G39" s="15" t="s">
        <v>25</v>
      </c>
      <c r="H39" s="15" t="s">
        <v>12</v>
      </c>
      <c r="I39" s="15" t="s">
        <v>25</v>
      </c>
      <c r="J39" s="15" t="s">
        <v>12</v>
      </c>
      <c r="K39" s="15" t="s">
        <v>25</v>
      </c>
      <c r="L39" s="15" t="s">
        <v>12</v>
      </c>
      <c r="M39" s="15" t="s">
        <v>25</v>
      </c>
      <c r="N39" s="15" t="s">
        <v>12</v>
      </c>
    </row>
    <row r="40" spans="1:14" ht="27" thickTop="1" thickBot="1" x14ac:dyDescent="0.3">
      <c r="A40" s="9"/>
      <c r="B40" s="22" t="s">
        <v>55</v>
      </c>
      <c r="C40" s="29">
        <v>116</v>
      </c>
      <c r="D40" s="29">
        <v>94</v>
      </c>
      <c r="E40" s="29">
        <v>104</v>
      </c>
      <c r="F40" s="29">
        <v>84</v>
      </c>
      <c r="G40" s="29">
        <v>70</v>
      </c>
      <c r="H40" s="29">
        <v>60</v>
      </c>
      <c r="I40" s="29">
        <v>105</v>
      </c>
      <c r="J40" s="29">
        <v>83</v>
      </c>
      <c r="K40" s="29">
        <v>56</v>
      </c>
      <c r="L40" s="29">
        <v>40</v>
      </c>
      <c r="M40" s="29">
        <v>51</v>
      </c>
      <c r="N40" s="29">
        <v>35</v>
      </c>
    </row>
    <row r="41" spans="1:14" ht="27" thickTop="1" thickBot="1" x14ac:dyDescent="0.3">
      <c r="A41" s="9"/>
      <c r="B41" s="10" t="s">
        <v>15</v>
      </c>
      <c r="C41" s="11">
        <f>SUM(C40:C40)</f>
        <v>116</v>
      </c>
      <c r="D41" s="11">
        <f>SUM(D40:D40)</f>
        <v>94</v>
      </c>
      <c r="E41" s="11">
        <f>SUM(E40:E40)</f>
        <v>104</v>
      </c>
      <c r="F41" s="11">
        <f>SUM(F40:F40)</f>
        <v>84</v>
      </c>
      <c r="G41" s="11">
        <v>70</v>
      </c>
      <c r="H41" s="11">
        <v>60</v>
      </c>
      <c r="I41" s="11">
        <v>105</v>
      </c>
      <c r="J41" s="11">
        <v>83</v>
      </c>
      <c r="K41" s="11">
        <f>SUM(K40)</f>
        <v>56</v>
      </c>
      <c r="L41" s="11">
        <f>SUM(L40)</f>
        <v>40</v>
      </c>
      <c r="M41" s="11">
        <v>51</v>
      </c>
      <c r="N41" s="11">
        <v>35</v>
      </c>
    </row>
    <row r="42" spans="1:14" ht="26.25" thickTop="1" x14ac:dyDescent="0.25">
      <c r="A42" s="9"/>
      <c r="B42" s="12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4" ht="23.25" thickBot="1" x14ac:dyDescent="0.3">
      <c r="A43" s="20" t="s">
        <v>28</v>
      </c>
      <c r="B43" s="51" t="s">
        <v>29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</row>
    <row r="44" spans="1:14" ht="27" thickTop="1" thickBot="1" x14ac:dyDescent="0.3">
      <c r="A44" s="9"/>
      <c r="B44" s="52" t="s">
        <v>59</v>
      </c>
      <c r="C44" s="41">
        <v>2013</v>
      </c>
      <c r="D44" s="42"/>
      <c r="E44" s="41">
        <v>2014</v>
      </c>
      <c r="F44" s="42"/>
      <c r="G44" s="41">
        <v>2015</v>
      </c>
      <c r="H44" s="42"/>
      <c r="I44" s="41">
        <v>2016</v>
      </c>
      <c r="J44" s="42"/>
      <c r="K44" s="41">
        <v>2017</v>
      </c>
      <c r="L44" s="42"/>
      <c r="M44" s="41">
        <v>2018</v>
      </c>
      <c r="N44" s="42"/>
    </row>
    <row r="45" spans="1:14" ht="27" thickTop="1" thickBot="1" x14ac:dyDescent="0.3">
      <c r="A45" s="9"/>
      <c r="B45" s="52"/>
      <c r="C45" s="15" t="s">
        <v>25</v>
      </c>
      <c r="D45" s="15" t="s">
        <v>12</v>
      </c>
      <c r="E45" s="14" t="s">
        <v>50</v>
      </c>
      <c r="F45" s="14" t="s">
        <v>12</v>
      </c>
      <c r="G45" s="15" t="s">
        <v>25</v>
      </c>
      <c r="H45" s="15" t="s">
        <v>12</v>
      </c>
      <c r="I45" s="15" t="s">
        <v>25</v>
      </c>
      <c r="J45" s="15" t="s">
        <v>12</v>
      </c>
      <c r="K45" s="15" t="s">
        <v>25</v>
      </c>
      <c r="L45" s="15" t="s">
        <v>12</v>
      </c>
      <c r="M45" s="15" t="s">
        <v>25</v>
      </c>
      <c r="N45" s="15" t="s">
        <v>12</v>
      </c>
    </row>
    <row r="46" spans="1:14" ht="27" thickTop="1" thickBot="1" x14ac:dyDescent="0.3">
      <c r="A46" s="9"/>
      <c r="B46" s="22" t="s">
        <v>18</v>
      </c>
      <c r="C46" s="29">
        <v>20</v>
      </c>
      <c r="D46" s="29">
        <v>19</v>
      </c>
      <c r="E46" s="29">
        <v>25</v>
      </c>
      <c r="F46" s="29">
        <v>23</v>
      </c>
      <c r="G46" s="29">
        <v>13</v>
      </c>
      <c r="H46" s="29">
        <v>12</v>
      </c>
      <c r="I46" s="29">
        <v>21</v>
      </c>
      <c r="J46" s="29">
        <v>21</v>
      </c>
      <c r="K46" s="29">
        <v>11</v>
      </c>
      <c r="L46" s="29">
        <v>11</v>
      </c>
      <c r="M46" s="29">
        <v>26</v>
      </c>
      <c r="N46" s="29">
        <v>24</v>
      </c>
    </row>
    <row r="47" spans="1:14" ht="27" thickTop="1" thickBot="1" x14ac:dyDescent="0.3">
      <c r="A47" s="9"/>
      <c r="B47" s="22" t="s">
        <v>19</v>
      </c>
      <c r="C47" s="29">
        <v>31</v>
      </c>
      <c r="D47" s="29">
        <v>23</v>
      </c>
      <c r="E47" s="29">
        <v>19</v>
      </c>
      <c r="F47" s="29">
        <v>14</v>
      </c>
      <c r="G47" s="29">
        <v>14</v>
      </c>
      <c r="H47" s="29">
        <v>12</v>
      </c>
      <c r="I47" s="29">
        <v>21</v>
      </c>
      <c r="J47" s="29">
        <v>19</v>
      </c>
      <c r="K47" s="29">
        <v>10</v>
      </c>
      <c r="L47" s="29">
        <v>8</v>
      </c>
      <c r="M47" s="29">
        <v>7</v>
      </c>
      <c r="N47" s="29">
        <v>4</v>
      </c>
    </row>
    <row r="48" spans="1:14" ht="27" thickTop="1" thickBot="1" x14ac:dyDescent="0.3">
      <c r="A48" s="9"/>
      <c r="B48" s="22" t="s">
        <v>20</v>
      </c>
      <c r="C48" s="29">
        <v>57</v>
      </c>
      <c r="D48" s="29">
        <v>50</v>
      </c>
      <c r="E48" s="29">
        <v>47</v>
      </c>
      <c r="F48" s="29">
        <v>44</v>
      </c>
      <c r="G48" s="29">
        <v>37</v>
      </c>
      <c r="H48" s="29">
        <v>33</v>
      </c>
      <c r="I48" s="29">
        <v>47</v>
      </c>
      <c r="J48" s="29">
        <v>40</v>
      </c>
      <c r="K48" s="29">
        <v>22</v>
      </c>
      <c r="L48" s="29">
        <v>19</v>
      </c>
      <c r="M48" s="29">
        <v>4</v>
      </c>
      <c r="N48" s="29">
        <v>4</v>
      </c>
    </row>
    <row r="49" spans="1:15" ht="27" thickTop="1" thickBot="1" x14ac:dyDescent="0.3">
      <c r="A49" s="9"/>
      <c r="B49" s="22" t="s">
        <v>21</v>
      </c>
      <c r="C49" s="29">
        <v>8</v>
      </c>
      <c r="D49" s="29">
        <v>2</v>
      </c>
      <c r="E49" s="29">
        <v>13</v>
      </c>
      <c r="F49" s="29">
        <v>3</v>
      </c>
      <c r="G49" s="29">
        <v>6</v>
      </c>
      <c r="H49" s="29">
        <v>3</v>
      </c>
      <c r="I49" s="29">
        <v>16</v>
      </c>
      <c r="J49" s="29">
        <v>3</v>
      </c>
      <c r="K49" s="29">
        <v>13</v>
      </c>
      <c r="L49" s="29">
        <v>2</v>
      </c>
      <c r="M49" s="29">
        <v>14</v>
      </c>
      <c r="N49" s="29">
        <v>3</v>
      </c>
    </row>
    <row r="50" spans="1:15" ht="27" thickTop="1" thickBot="1" x14ac:dyDescent="0.3">
      <c r="A50" s="9"/>
      <c r="B50" s="10" t="s">
        <v>15</v>
      </c>
      <c r="C50" s="11">
        <f t="shared" ref="C50:J50" si="3">SUM(C46:C49)</f>
        <v>116</v>
      </c>
      <c r="D50" s="11">
        <f t="shared" si="3"/>
        <v>94</v>
      </c>
      <c r="E50" s="11">
        <f t="shared" si="3"/>
        <v>104</v>
      </c>
      <c r="F50" s="11">
        <f t="shared" si="3"/>
        <v>84</v>
      </c>
      <c r="G50" s="11">
        <f t="shared" si="3"/>
        <v>70</v>
      </c>
      <c r="H50" s="11">
        <f t="shared" si="3"/>
        <v>60</v>
      </c>
      <c r="I50" s="11">
        <f t="shared" si="3"/>
        <v>105</v>
      </c>
      <c r="J50" s="11">
        <f t="shared" si="3"/>
        <v>83</v>
      </c>
      <c r="K50" s="11">
        <f>SUM(K46:K49)</f>
        <v>56</v>
      </c>
      <c r="L50" s="11">
        <f>SUM(L46:L49)</f>
        <v>40</v>
      </c>
      <c r="M50" s="11">
        <f>SUM(M46:M49)</f>
        <v>51</v>
      </c>
      <c r="N50" s="11">
        <f>SUM(N46:N49)</f>
        <v>35</v>
      </c>
    </row>
    <row r="51" spans="1:15" ht="26.25" thickTop="1" x14ac:dyDescent="0.25">
      <c r="A51" s="9"/>
      <c r="B51" s="12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5" ht="26.25" thickBot="1" x14ac:dyDescent="0.3">
      <c r="A52" s="20" t="s">
        <v>30</v>
      </c>
      <c r="B52" s="51" t="s">
        <v>31</v>
      </c>
      <c r="C52" s="51"/>
      <c r="D52" s="51"/>
      <c r="E52" s="51"/>
      <c r="F52" s="51"/>
      <c r="G52" s="51"/>
      <c r="H52" s="4"/>
      <c r="I52" s="4"/>
      <c r="J52" s="4"/>
      <c r="K52" s="4"/>
      <c r="L52" s="4"/>
    </row>
    <row r="53" spans="1:15" ht="27" thickTop="1" thickBot="1" x14ac:dyDescent="0.3">
      <c r="A53" s="5"/>
      <c r="B53" s="54" t="s">
        <v>59</v>
      </c>
      <c r="C53" s="54" t="s">
        <v>7</v>
      </c>
      <c r="D53" s="54" t="s">
        <v>48</v>
      </c>
      <c r="E53" s="54" t="s">
        <v>52</v>
      </c>
      <c r="F53" s="54" t="s">
        <v>53</v>
      </c>
      <c r="G53" s="43" t="s">
        <v>58</v>
      </c>
      <c r="H53" s="44"/>
      <c r="I53" s="44"/>
      <c r="J53" s="43" t="s">
        <v>63</v>
      </c>
      <c r="K53" s="44"/>
      <c r="L53" s="44"/>
      <c r="M53" s="43" t="s">
        <v>65</v>
      </c>
      <c r="N53" s="44"/>
      <c r="O53" s="44"/>
    </row>
    <row r="54" spans="1:15" ht="27" thickTop="1" thickBot="1" x14ac:dyDescent="0.3">
      <c r="A54" s="5"/>
      <c r="B54" s="65"/>
      <c r="C54" s="55"/>
      <c r="D54" s="55"/>
      <c r="E54" s="55"/>
      <c r="F54" s="55"/>
      <c r="G54" s="40" t="s">
        <v>60</v>
      </c>
      <c r="H54" s="40" t="s">
        <v>61</v>
      </c>
      <c r="I54" s="40" t="s">
        <v>62</v>
      </c>
      <c r="J54" s="40" t="s">
        <v>60</v>
      </c>
      <c r="K54" s="40" t="s">
        <v>61</v>
      </c>
      <c r="L54" s="40" t="s">
        <v>62</v>
      </c>
      <c r="M54" s="40" t="s">
        <v>60</v>
      </c>
      <c r="N54" s="40" t="s">
        <v>61</v>
      </c>
      <c r="O54" s="40" t="s">
        <v>62</v>
      </c>
    </row>
    <row r="55" spans="1:15" ht="27" thickTop="1" thickBot="1" x14ac:dyDescent="0.3">
      <c r="A55" s="9"/>
      <c r="B55" s="22" t="s">
        <v>32</v>
      </c>
      <c r="C55" s="29">
        <v>1</v>
      </c>
      <c r="D55" s="29">
        <v>1</v>
      </c>
      <c r="E55" s="29">
        <v>1</v>
      </c>
      <c r="F55" s="29">
        <v>1</v>
      </c>
      <c r="G55" s="45">
        <v>1</v>
      </c>
      <c r="H55" s="46"/>
      <c r="I55" s="47"/>
      <c r="J55" s="48">
        <v>1</v>
      </c>
      <c r="K55" s="49"/>
      <c r="L55" s="50"/>
      <c r="M55" s="29">
        <v>1</v>
      </c>
      <c r="N55" s="29"/>
      <c r="O55" s="29">
        <v>1</v>
      </c>
    </row>
    <row r="56" spans="1:15" ht="27" thickTop="1" thickBot="1" x14ac:dyDescent="0.3">
      <c r="A56" s="9"/>
      <c r="B56" s="22" t="s">
        <v>33</v>
      </c>
      <c r="C56" s="29">
        <v>144</v>
      </c>
      <c r="D56" s="29">
        <v>134</v>
      </c>
      <c r="E56" s="29">
        <v>106</v>
      </c>
      <c r="F56" s="29">
        <v>72</v>
      </c>
      <c r="G56" s="29">
        <v>56</v>
      </c>
      <c r="H56" s="29">
        <v>0</v>
      </c>
      <c r="I56" s="29">
        <f>SUM(G56:H56)</f>
        <v>56</v>
      </c>
      <c r="J56" s="29">
        <v>287</v>
      </c>
      <c r="K56" s="29">
        <v>0</v>
      </c>
      <c r="L56" s="29">
        <v>287</v>
      </c>
      <c r="M56" s="29">
        <v>481</v>
      </c>
      <c r="N56" s="29"/>
      <c r="O56" s="29">
        <v>481</v>
      </c>
    </row>
    <row r="57" spans="1:15" ht="27" thickTop="1" thickBot="1" x14ac:dyDescent="0.3">
      <c r="A57" s="9"/>
      <c r="B57" s="22" t="s">
        <v>34</v>
      </c>
      <c r="C57" s="29">
        <v>40.9</v>
      </c>
      <c r="D57" s="29">
        <v>40.700000000000003</v>
      </c>
      <c r="E57" s="29">
        <v>36.6</v>
      </c>
      <c r="F57" s="29">
        <v>28.2</v>
      </c>
      <c r="G57" s="45">
        <v>27.9</v>
      </c>
      <c r="H57" s="46"/>
      <c r="I57" s="47"/>
      <c r="J57" s="45">
        <v>57</v>
      </c>
      <c r="K57" s="46"/>
      <c r="L57" s="47"/>
      <c r="M57" s="45">
        <v>60.8</v>
      </c>
      <c r="N57" s="46"/>
      <c r="O57" s="47"/>
    </row>
    <row r="58" spans="1:15" ht="26.25" thickTop="1" x14ac:dyDescent="0.25">
      <c r="A58" s="9"/>
      <c r="B58" s="12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5" ht="26.25" thickBot="1" x14ac:dyDescent="0.3">
      <c r="A59" s="20" t="s">
        <v>35</v>
      </c>
      <c r="B59" s="51" t="s">
        <v>36</v>
      </c>
      <c r="C59" s="51"/>
      <c r="D59" s="51"/>
      <c r="E59" s="51"/>
      <c r="F59" s="51"/>
      <c r="G59" s="51"/>
      <c r="H59" s="4"/>
      <c r="I59" s="4"/>
      <c r="J59" s="4"/>
      <c r="K59" s="4"/>
      <c r="L59" s="4"/>
    </row>
    <row r="60" spans="1:15" ht="27" thickTop="1" thickBot="1" x14ac:dyDescent="0.6">
      <c r="A60" s="9"/>
      <c r="B60" s="30" t="s">
        <v>6</v>
      </c>
      <c r="C60" s="7" t="s">
        <v>7</v>
      </c>
      <c r="D60" s="7" t="s">
        <v>48</v>
      </c>
      <c r="E60" s="7" t="s">
        <v>52</v>
      </c>
      <c r="F60" s="7" t="s">
        <v>53</v>
      </c>
      <c r="G60" s="7" t="s">
        <v>58</v>
      </c>
      <c r="H60" s="7" t="s">
        <v>63</v>
      </c>
      <c r="I60" s="7" t="s">
        <v>65</v>
      </c>
      <c r="J60" s="4"/>
      <c r="K60" s="4"/>
      <c r="L60" s="1"/>
    </row>
    <row r="61" spans="1:15" ht="27" thickTop="1" thickBot="1" x14ac:dyDescent="0.3">
      <c r="A61" s="9"/>
      <c r="B61" s="22" t="s">
        <v>37</v>
      </c>
      <c r="C61" s="29">
        <v>1</v>
      </c>
      <c r="D61" s="29">
        <v>1</v>
      </c>
      <c r="E61" s="29">
        <v>1</v>
      </c>
      <c r="F61" s="29">
        <v>1</v>
      </c>
      <c r="G61" s="29">
        <v>1</v>
      </c>
      <c r="H61" s="29">
        <v>1</v>
      </c>
      <c r="I61" s="29">
        <v>1</v>
      </c>
      <c r="J61" s="32"/>
      <c r="K61" s="32"/>
      <c r="L61" s="1"/>
    </row>
    <row r="62" spans="1:15" ht="27" thickTop="1" thickBot="1" x14ac:dyDescent="0.3">
      <c r="A62" s="9"/>
      <c r="B62" s="22" t="s">
        <v>38</v>
      </c>
      <c r="C62" s="29">
        <v>500</v>
      </c>
      <c r="D62" s="29">
        <v>175</v>
      </c>
      <c r="E62" s="29">
        <v>142</v>
      </c>
      <c r="F62" s="29">
        <v>174</v>
      </c>
      <c r="G62" s="29">
        <v>145</v>
      </c>
      <c r="H62" s="29">
        <v>714</v>
      </c>
      <c r="I62" s="29">
        <v>1265</v>
      </c>
      <c r="J62" s="32"/>
      <c r="K62" s="32"/>
      <c r="L62" s="1"/>
    </row>
    <row r="63" spans="1:15" ht="26.25" thickTop="1" x14ac:dyDescent="0.25">
      <c r="A63" s="9"/>
      <c r="B63" s="12"/>
      <c r="C63" s="4"/>
      <c r="D63" s="4"/>
      <c r="E63" s="4"/>
      <c r="F63" s="4"/>
      <c r="G63" s="4"/>
      <c r="H63" s="4"/>
      <c r="I63" s="31"/>
      <c r="J63" s="31"/>
      <c r="K63" s="32"/>
      <c r="L63" s="32"/>
    </row>
    <row r="64" spans="1:15" ht="26.25" customHeight="1" thickBot="1" x14ac:dyDescent="0.3">
      <c r="A64" s="20" t="s">
        <v>39</v>
      </c>
      <c r="B64" s="51" t="s">
        <v>56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4" ht="27" thickTop="1" thickBot="1" x14ac:dyDescent="0.3">
      <c r="A65" s="9"/>
      <c r="B65" s="63" t="s">
        <v>6</v>
      </c>
      <c r="C65" s="41" t="s">
        <v>48</v>
      </c>
      <c r="D65" s="42"/>
      <c r="E65" s="41" t="s">
        <v>52</v>
      </c>
      <c r="F65" s="42"/>
      <c r="G65" s="41" t="s">
        <v>53</v>
      </c>
      <c r="H65" s="42"/>
      <c r="I65" s="41" t="s">
        <v>58</v>
      </c>
      <c r="J65" s="42"/>
      <c r="K65" s="41" t="s">
        <v>63</v>
      </c>
      <c r="L65" s="42"/>
      <c r="M65" s="41" t="s">
        <v>65</v>
      </c>
      <c r="N65" s="42"/>
    </row>
    <row r="66" spans="1:14" ht="27" thickTop="1" thickBot="1" x14ac:dyDescent="0.6">
      <c r="A66" s="9"/>
      <c r="B66" s="63"/>
      <c r="C66" s="14" t="s">
        <v>49</v>
      </c>
      <c r="D66" s="14" t="s">
        <v>12</v>
      </c>
      <c r="E66" s="14" t="s">
        <v>49</v>
      </c>
      <c r="F66" s="14" t="s">
        <v>12</v>
      </c>
      <c r="G66" s="14" t="s">
        <v>49</v>
      </c>
      <c r="H66" s="14" t="s">
        <v>12</v>
      </c>
      <c r="I66" s="14" t="s">
        <v>49</v>
      </c>
      <c r="J66" s="39" t="s">
        <v>12</v>
      </c>
      <c r="K66" s="14" t="s">
        <v>49</v>
      </c>
      <c r="L66" s="39" t="s">
        <v>12</v>
      </c>
      <c r="M66" s="14" t="s">
        <v>49</v>
      </c>
      <c r="N66" s="39" t="s">
        <v>12</v>
      </c>
    </row>
    <row r="67" spans="1:14" ht="27" thickTop="1" thickBot="1" x14ac:dyDescent="0.3">
      <c r="A67" s="9"/>
      <c r="B67" s="16" t="s">
        <v>66</v>
      </c>
      <c r="C67" s="33"/>
      <c r="D67" s="33"/>
      <c r="E67" s="33"/>
      <c r="F67" s="33"/>
      <c r="G67" s="33"/>
      <c r="H67" s="33"/>
      <c r="I67" s="33"/>
      <c r="J67" s="33"/>
      <c r="K67" s="33">
        <v>1</v>
      </c>
      <c r="L67" s="33">
        <v>1</v>
      </c>
      <c r="M67" s="33">
        <v>1</v>
      </c>
      <c r="N67" s="33">
        <v>0</v>
      </c>
    </row>
    <row r="68" spans="1:14" ht="27" thickTop="1" thickBot="1" x14ac:dyDescent="0.3">
      <c r="A68" s="9"/>
      <c r="B68" s="16" t="s">
        <v>40</v>
      </c>
      <c r="C68" s="33">
        <v>2</v>
      </c>
      <c r="D68" s="33">
        <v>1</v>
      </c>
      <c r="E68" s="33">
        <v>2</v>
      </c>
      <c r="F68" s="33">
        <v>1</v>
      </c>
      <c r="G68" s="33">
        <v>1</v>
      </c>
      <c r="H68" s="33">
        <v>1</v>
      </c>
      <c r="I68" s="33">
        <v>2</v>
      </c>
      <c r="J68" s="33">
        <v>1</v>
      </c>
      <c r="K68" s="33">
        <v>1</v>
      </c>
      <c r="L68" s="33">
        <v>0</v>
      </c>
      <c r="M68" s="33">
        <v>2</v>
      </c>
      <c r="N68" s="33">
        <v>1</v>
      </c>
    </row>
    <row r="69" spans="1:14" ht="27" thickTop="1" thickBot="1" x14ac:dyDescent="0.3">
      <c r="A69" s="9"/>
      <c r="B69" s="16" t="s">
        <v>51</v>
      </c>
      <c r="C69" s="33">
        <v>14</v>
      </c>
      <c r="D69" s="33">
        <v>7</v>
      </c>
      <c r="E69" s="33">
        <v>19</v>
      </c>
      <c r="F69" s="33">
        <v>10</v>
      </c>
      <c r="G69" s="33">
        <v>17</v>
      </c>
      <c r="H69" s="33">
        <v>9</v>
      </c>
      <c r="I69" s="33">
        <v>8</v>
      </c>
      <c r="J69" s="33">
        <v>4</v>
      </c>
      <c r="K69" s="33">
        <v>5</v>
      </c>
      <c r="L69" s="33">
        <v>2</v>
      </c>
      <c r="M69" s="33">
        <v>4</v>
      </c>
      <c r="N69" s="33">
        <v>2</v>
      </c>
    </row>
    <row r="70" spans="1:14" ht="27" thickTop="1" thickBot="1" x14ac:dyDescent="0.3">
      <c r="A70" s="9"/>
      <c r="B70" s="16" t="s">
        <v>70</v>
      </c>
      <c r="C70" s="33">
        <v>13</v>
      </c>
      <c r="D70" s="33">
        <v>8.5</v>
      </c>
      <c r="E70" s="33">
        <v>1.5</v>
      </c>
      <c r="F70" s="33">
        <v>1</v>
      </c>
      <c r="G70" s="33">
        <v>0.5</v>
      </c>
      <c r="H70" s="33">
        <v>0.5</v>
      </c>
      <c r="I70" s="33">
        <v>0</v>
      </c>
      <c r="J70" s="33">
        <v>0</v>
      </c>
      <c r="K70" s="33"/>
      <c r="L70" s="33"/>
      <c r="M70" s="33"/>
      <c r="N70" s="33"/>
    </row>
    <row r="71" spans="1:14" ht="27" thickTop="1" thickBot="1" x14ac:dyDescent="0.3">
      <c r="A71" s="9"/>
      <c r="B71" s="16" t="s">
        <v>67</v>
      </c>
      <c r="C71" s="33"/>
      <c r="D71" s="33"/>
      <c r="E71" s="33"/>
      <c r="F71" s="33"/>
      <c r="G71" s="33"/>
      <c r="H71" s="33"/>
      <c r="I71" s="33"/>
      <c r="J71" s="33"/>
      <c r="K71" s="33">
        <v>1</v>
      </c>
      <c r="L71" s="33">
        <v>1</v>
      </c>
      <c r="M71" s="33"/>
      <c r="N71" s="33"/>
    </row>
    <row r="72" spans="1:14" ht="27" thickTop="1" thickBot="1" x14ac:dyDescent="0.3">
      <c r="A72" s="9"/>
      <c r="B72" s="16" t="s">
        <v>68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1:14" ht="27" thickTop="1" thickBot="1" x14ac:dyDescent="0.3">
      <c r="A73" s="9"/>
      <c r="B73" s="16" t="s">
        <v>41</v>
      </c>
      <c r="C73" s="33">
        <v>37</v>
      </c>
      <c r="D73" s="33">
        <v>21</v>
      </c>
      <c r="E73" s="33">
        <v>34</v>
      </c>
      <c r="F73" s="33">
        <v>21</v>
      </c>
      <c r="G73" s="33">
        <v>21</v>
      </c>
      <c r="H73" s="33">
        <v>11</v>
      </c>
      <c r="I73" s="33">
        <v>17</v>
      </c>
      <c r="J73" s="33">
        <v>10</v>
      </c>
      <c r="K73" s="33">
        <v>16</v>
      </c>
      <c r="L73" s="33">
        <v>9</v>
      </c>
      <c r="M73" s="33">
        <v>21</v>
      </c>
      <c r="N73" s="33">
        <v>6</v>
      </c>
    </row>
    <row r="74" spans="1:14" ht="27" thickTop="1" thickBot="1" x14ac:dyDescent="0.3">
      <c r="A74" s="9"/>
      <c r="B74" s="16" t="s">
        <v>54</v>
      </c>
      <c r="C74" s="33"/>
      <c r="D74" s="33"/>
      <c r="E74" s="33"/>
      <c r="F74" s="33"/>
      <c r="G74" s="33">
        <v>1</v>
      </c>
      <c r="H74" s="33">
        <v>1</v>
      </c>
      <c r="I74" s="33">
        <v>1</v>
      </c>
      <c r="J74" s="33">
        <v>1</v>
      </c>
      <c r="K74" s="33">
        <v>0</v>
      </c>
      <c r="L74" s="33">
        <v>0</v>
      </c>
      <c r="M74" s="33">
        <v>8</v>
      </c>
      <c r="N74" s="33">
        <v>0</v>
      </c>
    </row>
    <row r="75" spans="1:14" ht="27" thickTop="1" thickBot="1" x14ac:dyDescent="0.3">
      <c r="A75" s="9"/>
      <c r="B75" s="16" t="s">
        <v>42</v>
      </c>
      <c r="C75" s="33">
        <v>1.5</v>
      </c>
      <c r="D75" s="33">
        <v>0</v>
      </c>
      <c r="E75" s="33">
        <v>2</v>
      </c>
      <c r="F75" s="33">
        <v>1</v>
      </c>
      <c r="G75" s="33">
        <v>2</v>
      </c>
      <c r="H75" s="33">
        <v>1</v>
      </c>
      <c r="I75" s="33"/>
      <c r="J75" s="33"/>
      <c r="K75" s="33"/>
      <c r="L75" s="33"/>
      <c r="M75" s="33"/>
      <c r="N75" s="33"/>
    </row>
    <row r="76" spans="1:14" ht="27" thickTop="1" thickBot="1" x14ac:dyDescent="0.3">
      <c r="A76" s="9"/>
      <c r="B76" s="16" t="s">
        <v>43</v>
      </c>
      <c r="C76" s="34">
        <v>3</v>
      </c>
      <c r="D76" s="34">
        <v>1</v>
      </c>
      <c r="E76" s="33">
        <v>3</v>
      </c>
      <c r="F76" s="33">
        <v>1</v>
      </c>
      <c r="G76" s="33">
        <v>1</v>
      </c>
      <c r="H76" s="33">
        <v>1</v>
      </c>
      <c r="I76" s="33">
        <v>3</v>
      </c>
      <c r="J76" s="33">
        <v>2</v>
      </c>
      <c r="K76" s="33">
        <v>8</v>
      </c>
      <c r="L76" s="33">
        <v>3</v>
      </c>
      <c r="M76" s="33">
        <v>15</v>
      </c>
      <c r="N76" s="33">
        <v>4</v>
      </c>
    </row>
    <row r="77" spans="1:14" ht="27" thickTop="1" thickBot="1" x14ac:dyDescent="0.3">
      <c r="A77" s="9"/>
      <c r="B77" s="10" t="s">
        <v>44</v>
      </c>
      <c r="C77" s="35">
        <f t="shared" ref="C77:J77" si="4">SUM(C68:C76)</f>
        <v>70.5</v>
      </c>
      <c r="D77" s="35">
        <f t="shared" si="4"/>
        <v>38.5</v>
      </c>
      <c r="E77" s="35">
        <f t="shared" si="4"/>
        <v>61.5</v>
      </c>
      <c r="F77" s="35">
        <f t="shared" si="4"/>
        <v>35</v>
      </c>
      <c r="G77" s="35">
        <f t="shared" si="4"/>
        <v>43.5</v>
      </c>
      <c r="H77" s="35">
        <f t="shared" si="4"/>
        <v>24.5</v>
      </c>
      <c r="I77" s="35">
        <f t="shared" si="4"/>
        <v>31</v>
      </c>
      <c r="J77" s="35">
        <f t="shared" si="4"/>
        <v>18</v>
      </c>
      <c r="K77" s="35">
        <f>SUM(K67:K76)</f>
        <v>32</v>
      </c>
      <c r="L77" s="35">
        <f>SUM(L67:L76)</f>
        <v>16</v>
      </c>
      <c r="M77" s="35">
        <f>M76+M75+M74+M73+M70+M69+M68+M67</f>
        <v>51</v>
      </c>
      <c r="N77" s="35">
        <f>N76+N75+N74+N73+N70+N69+N68+N67</f>
        <v>13</v>
      </c>
    </row>
    <row r="78" spans="1:14" ht="26.25" thickTop="1" x14ac:dyDescent="0.25">
      <c r="A78" s="9"/>
      <c r="B78" s="64" t="s">
        <v>57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</row>
    <row r="79" spans="1:14" ht="25.5" x14ac:dyDescent="0.25">
      <c r="A79" s="9"/>
      <c r="B79" s="53" t="s">
        <v>69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</row>
    <row r="80" spans="1:14" ht="29.25" x14ac:dyDescent="0.25">
      <c r="A80" s="36" t="s">
        <v>45</v>
      </c>
      <c r="B80" s="66" t="s">
        <v>46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</row>
    <row r="81" spans="1:17" ht="25.5" x14ac:dyDescent="0.25">
      <c r="A81" s="37"/>
      <c r="B81" s="62" t="s">
        <v>47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</row>
    <row r="82" spans="1:17" ht="25.5" x14ac:dyDescent="0.25">
      <c r="A82" s="37"/>
      <c r="B82" s="28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4" spans="1:17" ht="15" customHeight="1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5" customHeight="1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25.5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25.5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25.5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25.5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5" customHeight="1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5" customHeight="1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25.5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25.5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25.5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25.5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</sheetData>
  <sheetProtection password="E053" sheet="1" formatCells="0" formatColumns="0" formatRows="0" insertColumns="0" insertRows="0" insertHyperlinks="0" deleteColumns="0" deleteRows="0" sort="0" autoFilter="0" pivotTables="0"/>
  <mergeCells count="79">
    <mergeCell ref="B80:N80"/>
    <mergeCell ref="B2:N2"/>
    <mergeCell ref="B43:L43"/>
    <mergeCell ref="E38:F38"/>
    <mergeCell ref="G38:H38"/>
    <mergeCell ref="C31:D31"/>
    <mergeCell ref="E31:F31"/>
    <mergeCell ref="B37:L37"/>
    <mergeCell ref="B38:B39"/>
    <mergeCell ref="I31:J31"/>
    <mergeCell ref="I38:J38"/>
    <mergeCell ref="K31:L31"/>
    <mergeCell ref="K38:L38"/>
    <mergeCell ref="B44:B45"/>
    <mergeCell ref="C44:D44"/>
    <mergeCell ref="E44:F44"/>
    <mergeCell ref="G44:H44"/>
    <mergeCell ref="I44:J44"/>
    <mergeCell ref="B81:L81"/>
    <mergeCell ref="B52:G52"/>
    <mergeCell ref="B59:G59"/>
    <mergeCell ref="B65:B66"/>
    <mergeCell ref="C65:D65"/>
    <mergeCell ref="B64:L64"/>
    <mergeCell ref="B78:L78"/>
    <mergeCell ref="E65:F65"/>
    <mergeCell ref="G65:H65"/>
    <mergeCell ref="I65:J65"/>
    <mergeCell ref="B53:B54"/>
    <mergeCell ref="C53:C54"/>
    <mergeCell ref="D53:D54"/>
    <mergeCell ref="E53:E54"/>
    <mergeCell ref="B79:N79"/>
    <mergeCell ref="F53:F54"/>
    <mergeCell ref="B8:B9"/>
    <mergeCell ref="A1:B1"/>
    <mergeCell ref="C1:L1"/>
    <mergeCell ref="B3:G3"/>
    <mergeCell ref="B7:L7"/>
    <mergeCell ref="G8:H8"/>
    <mergeCell ref="I8:J8"/>
    <mergeCell ref="K8:L8"/>
    <mergeCell ref="C8:D8"/>
    <mergeCell ref="E8:F8"/>
    <mergeCell ref="B24:L24"/>
    <mergeCell ref="B25:B26"/>
    <mergeCell ref="B14:L14"/>
    <mergeCell ref="B15:B16"/>
    <mergeCell ref="C15:D15"/>
    <mergeCell ref="E15:F15"/>
    <mergeCell ref="G15:H15"/>
    <mergeCell ref="C25:D25"/>
    <mergeCell ref="E25:F25"/>
    <mergeCell ref="G25:H25"/>
    <mergeCell ref="I15:J15"/>
    <mergeCell ref="I25:J25"/>
    <mergeCell ref="K15:L15"/>
    <mergeCell ref="K25:L25"/>
    <mergeCell ref="K65:L65"/>
    <mergeCell ref="G53:I53"/>
    <mergeCell ref="G55:I55"/>
    <mergeCell ref="G57:I57"/>
    <mergeCell ref="J53:L53"/>
    <mergeCell ref="J55:L55"/>
    <mergeCell ref="J57:L57"/>
    <mergeCell ref="K44:L44"/>
    <mergeCell ref="B30:L30"/>
    <mergeCell ref="B31:B32"/>
    <mergeCell ref="G31:H31"/>
    <mergeCell ref="C38:D38"/>
    <mergeCell ref="M44:N44"/>
    <mergeCell ref="M53:O53"/>
    <mergeCell ref="M57:O57"/>
    <mergeCell ref="M65:N65"/>
    <mergeCell ref="M8:N8"/>
    <mergeCell ref="M15:N15"/>
    <mergeCell ref="M25:N25"/>
    <mergeCell ref="M31:N31"/>
    <mergeCell ref="M38:N38"/>
  </mergeCells>
  <pageMargins left="0.7" right="0.7" top="0.75" bottom="0.75" header="0.3" footer="0.3"/>
  <pageSetup paperSize="9" scale="68" orientation="landscape" r:id="rId1"/>
  <rowBreaks count="3" manualBreakCount="3">
    <brk id="23" max="16383" man="1"/>
    <brk id="42" max="16383" man="1"/>
    <brk id="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imen hajaji</cp:lastModifiedBy>
  <cp:lastPrinted>2018-07-12T13:13:55Z</cp:lastPrinted>
  <dcterms:created xsi:type="dcterms:W3CDTF">2014-12-01T14:47:26Z</dcterms:created>
  <dcterms:modified xsi:type="dcterms:W3CDTF">2020-05-22T11:55:34Z</dcterms:modified>
</cp:coreProperties>
</file>