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0" yWindow="0" windowWidth="20730" windowHeight="11700"/>
  </bookViews>
  <sheets>
    <sheet name="Feuil3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8" i="3" l="1"/>
  <c r="S118" i="3"/>
  <c r="X94" i="3"/>
  <c r="T87" i="3"/>
  <c r="S87" i="3"/>
  <c r="T71" i="3"/>
  <c r="S71" i="3"/>
  <c r="T58" i="3"/>
  <c r="S58" i="3"/>
  <c r="T46" i="3"/>
  <c r="S46" i="3"/>
  <c r="T33" i="3"/>
  <c r="S33" i="3"/>
  <c r="T18" i="3" l="1"/>
  <c r="S18" i="3"/>
  <c r="R118" i="3" l="1"/>
  <c r="Q118" i="3"/>
  <c r="P118" i="3"/>
  <c r="O118" i="3"/>
  <c r="P87" i="3"/>
  <c r="Q87" i="3"/>
  <c r="R87" i="3"/>
  <c r="O87" i="3"/>
  <c r="P71" i="3"/>
  <c r="Q71" i="3"/>
  <c r="R71" i="3"/>
  <c r="O71" i="3"/>
  <c r="P58" i="3"/>
  <c r="Q58" i="3"/>
  <c r="R58" i="3"/>
  <c r="O58" i="3"/>
  <c r="P46" i="3"/>
  <c r="Q46" i="3"/>
  <c r="R46" i="3"/>
  <c r="O46" i="3"/>
  <c r="P33" i="3"/>
  <c r="Q33" i="3"/>
  <c r="R33" i="3"/>
  <c r="O33" i="3"/>
  <c r="P18" i="3"/>
  <c r="Q18" i="3"/>
  <c r="R18" i="3"/>
  <c r="O18" i="3"/>
  <c r="L92" i="3"/>
  <c r="K118" i="3" l="1"/>
  <c r="O94" i="3" l="1"/>
  <c r="N118" i="3" l="1"/>
  <c r="M118" i="3"/>
  <c r="N87" i="3" l="1"/>
  <c r="M87" i="3"/>
  <c r="N71" i="3" l="1"/>
  <c r="M71" i="3"/>
  <c r="N58" i="3" l="1"/>
  <c r="M58" i="3"/>
  <c r="N46" i="3" l="1"/>
  <c r="M46" i="3"/>
  <c r="N33" i="3" l="1"/>
  <c r="M33" i="3"/>
  <c r="N18" i="3" l="1"/>
  <c r="M18" i="3"/>
  <c r="L94" i="3" l="1"/>
  <c r="L118" i="3"/>
  <c r="L87" i="3" l="1"/>
  <c r="K87" i="3"/>
  <c r="L71" i="3"/>
  <c r="K71" i="3"/>
  <c r="L58" i="3"/>
  <c r="K58" i="3"/>
  <c r="L46" i="3"/>
  <c r="K46" i="3"/>
  <c r="L33" i="3"/>
  <c r="K33" i="3"/>
  <c r="L18" i="3"/>
  <c r="K18" i="3"/>
  <c r="I94" i="3" l="1"/>
  <c r="I93" i="3"/>
  <c r="C118" i="3"/>
  <c r="D118" i="3"/>
  <c r="E118" i="3"/>
  <c r="F118" i="3"/>
  <c r="G118" i="3"/>
  <c r="H118" i="3"/>
  <c r="I118" i="3"/>
  <c r="J118" i="3"/>
  <c r="C87" i="3" l="1"/>
  <c r="D87" i="3"/>
  <c r="E87" i="3"/>
  <c r="F87" i="3"/>
  <c r="G87" i="3"/>
  <c r="H87" i="3"/>
  <c r="I87" i="3"/>
  <c r="J87" i="3"/>
  <c r="C58" i="3"/>
  <c r="D58" i="3"/>
  <c r="E58" i="3"/>
  <c r="F58" i="3"/>
  <c r="G58" i="3"/>
  <c r="H58" i="3"/>
  <c r="I58" i="3"/>
  <c r="J58" i="3"/>
  <c r="C71" i="3"/>
  <c r="D71" i="3"/>
  <c r="E71" i="3"/>
  <c r="F71" i="3"/>
  <c r="G71" i="3"/>
  <c r="H71" i="3"/>
  <c r="I71" i="3"/>
  <c r="J71" i="3"/>
  <c r="C18" i="3"/>
  <c r="D18" i="3"/>
  <c r="E18" i="3"/>
  <c r="F18" i="3"/>
  <c r="G18" i="3"/>
  <c r="H18" i="3"/>
  <c r="I18" i="3"/>
  <c r="J18" i="3"/>
  <c r="C33" i="3"/>
  <c r="D33" i="3"/>
  <c r="E33" i="3"/>
  <c r="F33" i="3"/>
  <c r="G33" i="3"/>
  <c r="H33" i="3"/>
  <c r="I33" i="3"/>
  <c r="J33" i="3"/>
  <c r="C46" i="3"/>
  <c r="D46" i="3"/>
  <c r="E46" i="3"/>
  <c r="F46" i="3"/>
  <c r="G46" i="3"/>
  <c r="H46" i="3"/>
  <c r="I46" i="3"/>
  <c r="J46" i="3"/>
</calcChain>
</file>

<file path=xl/sharedStrings.xml><?xml version="1.0" encoding="utf-8"?>
<sst xmlns="http://schemas.openxmlformats.org/spreadsheetml/2006/main" count="327" uniqueCount="104">
  <si>
    <t xml:space="preserve">ولايــة : 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</si>
  <si>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</si>
  <si>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</si>
  <si>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</si>
  <si>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</si>
  <si>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</si>
  <si>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</si>
  <si>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</si>
  <si>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</si>
  <si>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</si>
  <si>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</si>
  <si>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</si>
  <si>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المجمــوع العـام</t>
  </si>
  <si>
    <t>(3</t>
  </si>
  <si>
    <t>تطور عدد الطلبة حسب ميدان الدراسة (التصنيف الدولي للشعب )  CITE</t>
  </si>
  <si>
    <t>أعمال تجارية وإدارة</t>
  </si>
  <si>
    <t>صناعات تحويلية وصناعات معالجة</t>
  </si>
  <si>
    <t>علوم اجتماعية وسلوكيات</t>
  </si>
  <si>
    <t>علوم الإعلامية والملتيميديا</t>
  </si>
  <si>
    <t>علوم فيزيائية</t>
  </si>
  <si>
    <t>فلاحة، غابات وصيد بحري</t>
  </si>
  <si>
    <t>هندسة وتقنيات مماثلة</t>
  </si>
  <si>
    <t>(4</t>
  </si>
  <si>
    <t>تطور عدد الطلبة حسب نوع الشهادة</t>
  </si>
  <si>
    <t xml:space="preserve"> مجموع الطلبة</t>
  </si>
  <si>
    <t>ماجستير بحث</t>
  </si>
  <si>
    <t>ماجستير مهني</t>
  </si>
  <si>
    <t>(5</t>
  </si>
  <si>
    <t>مجموع الخريجين</t>
  </si>
  <si>
    <t>(6</t>
  </si>
  <si>
    <t>توزيع الخريجين حسب نوع الشهادة</t>
  </si>
  <si>
    <t xml:space="preserve"> مجموع الخريجين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</si>
  <si>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</si>
  <si>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</si>
  <si>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</si>
  <si>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</si>
  <si>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المبيتات</t>
  </si>
  <si>
    <t>عدد الطلبة المقيمين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</si>
  <si>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</si>
  <si>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</si>
  <si>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</si>
  <si>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</si>
  <si>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</si>
  <si>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</si>
  <si>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</si>
  <si>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</si>
  <si>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</si>
  <si>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</si>
  <si>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</si>
  <si>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</si>
  <si>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</si>
  <si>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</si>
  <si>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</si>
  <si>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</si>
  <si>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 xml:space="preserve">التعليم العالي الخاص </t>
  </si>
  <si>
    <t>2014-2013</t>
  </si>
  <si>
    <t>مجموع الأساتذة</t>
  </si>
  <si>
    <t>بنـزرت</t>
  </si>
  <si>
    <t>المدرسة العليا للفلاحة بماطر</t>
  </si>
  <si>
    <t>المدرسة الوطنية للمهندسين ببنزرت</t>
  </si>
  <si>
    <t>المعهد التحضيري للدراسات الهندسية ببنزرت</t>
  </si>
  <si>
    <t>المعهد العالي للتجارة والمحاسبة ببنزرت</t>
  </si>
  <si>
    <t>المعهد العالي للدراسات التكنولوجية بنزرت</t>
  </si>
  <si>
    <t>المعهد العالي للصيد البحري وتربية الأحياء المائية</t>
  </si>
  <si>
    <t>المعهد العالي للعلوم التطبيقية والتكنولوجيا بماطر</t>
  </si>
  <si>
    <t>كلية العلوم ببنزرت</t>
  </si>
  <si>
    <t>حماية المحيط</t>
  </si>
  <si>
    <t>رياضيات وإحصاء</t>
  </si>
  <si>
    <t>علوم الحياة</t>
  </si>
  <si>
    <t>الإجازة الأساسية</t>
  </si>
  <si>
    <t>المرحلة التحضيرية</t>
  </si>
  <si>
    <t>دكتوراه</t>
  </si>
  <si>
    <t>عدد الأحياء</t>
  </si>
  <si>
    <t>لا توجد مؤسسات تؤمن التعليم العالي الخاص بولاية بنزرت</t>
  </si>
  <si>
    <t>خدمات النقل</t>
  </si>
  <si>
    <t>مساعدون قارون</t>
  </si>
  <si>
    <t>2015-2014</t>
  </si>
  <si>
    <t>السنـة الجامعية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</si>
  <si>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</si>
  <si>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</si>
  <si>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</si>
  <si>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</si>
  <si>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</si>
  <si>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السنـة  الجامعية</t>
  </si>
  <si>
    <t>السنة  الجامعية</t>
  </si>
  <si>
    <t>العمومي</t>
  </si>
  <si>
    <t>المناولة</t>
  </si>
  <si>
    <t>المجموع</t>
  </si>
  <si>
    <t>2018-2017</t>
  </si>
  <si>
    <t>الإجازة التطبيقية:بناء مشترك</t>
  </si>
  <si>
    <t>أستاذ تكنولوجي</t>
  </si>
  <si>
    <t>2019-2018</t>
  </si>
  <si>
    <t>متعاقد حامل لشهادة الدكتوراه</t>
  </si>
  <si>
    <t>متعاقد مسجل بشهادة الدكتوراه</t>
  </si>
  <si>
    <t>**مساعدون متعاقدون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</si>
  <si>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</si>
  <si>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</si>
  <si>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تطور عدد الخريجين حسب المؤسسة</t>
  </si>
  <si>
    <t>2020-2019</t>
  </si>
  <si>
    <t>2021-2020</t>
  </si>
  <si>
    <t>الشهادة الوطنية للإجازة</t>
  </si>
  <si>
    <t>المعهد العالي للتصرف ببنزرت</t>
  </si>
  <si>
    <t>شهادات أخرى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</si>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</sst>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2"/>
      <color theme="1"/>
      <name val="Traditional Arabic"/>
      <family val="1"/>
    </font>
    <font>
      <b/>
      <sz val="14"/>
      <color theme="1"/>
      <name val="Calibri"/>
      <family val="2"/>
    </font>
    <font>
      <b/>
      <sz val="14"/>
      <name val="Traditional Arabic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Traditional Arabic"/>
      <family val="1"/>
    </font>
    <font>
      <b/>
      <sz val="16"/>
      <color theme="1"/>
      <name val="Traditional Arabic"/>
      <family val="1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top"/>
    </xf>
    <xf numFmtId="0" fontId="6" fillId="3" borderId="9" xfId="0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6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vertical="center"/>
    </xf>
    <xf numFmtId="0" fontId="4" fillId="5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center"/>
    </xf>
    <xf numFmtId="0" fontId="3" fillId="8" borderId="2" xfId="0" applyFont="1" applyFill="1" applyBorder="1" applyAlignment="1" applyProtection="1">
      <alignment horizontal="center" vertical="center"/>
    </xf>
    <xf numFmtId="0" fontId="13" fillId="5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3" fillId="4" borderId="2" xfId="0" applyFont="1" applyFill="1" applyBorder="1" applyAlignment="1" applyProtection="1">
      <alignment horizontal="right" vertic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 applyProtection="1">
      <alignment vertical="center"/>
    </xf>
    <xf numFmtId="1" fontId="5" fillId="5" borderId="1" xfId="0" applyNumberFormat="1" applyFont="1" applyFill="1" applyBorder="1" applyAlignment="1" applyProtection="1">
      <alignment horizontal="center" vertical="center"/>
      <protection hidden="1"/>
    </xf>
    <xf numFmtId="1" fontId="13" fillId="5" borderId="2" xfId="0" applyNumberFormat="1" applyFont="1" applyFill="1" applyBorder="1" applyAlignment="1" applyProtection="1">
      <alignment horizontal="center" vertical="center"/>
    </xf>
    <xf numFmtId="1" fontId="10" fillId="5" borderId="2" xfId="0" applyNumberFormat="1" applyFont="1" applyFill="1" applyBorder="1" applyAlignment="1" applyProtection="1">
      <alignment horizontal="center" vertical="center"/>
    </xf>
    <xf numFmtId="1" fontId="11" fillId="5" borderId="2" xfId="0" applyNumberFormat="1" applyFont="1" applyFill="1" applyBorder="1" applyAlignment="1" applyProtection="1">
      <alignment horizontal="center" vertical="center"/>
    </xf>
    <xf numFmtId="1" fontId="12" fillId="5" borderId="2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14" fillId="4" borderId="2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hidden="1"/>
    </xf>
    <xf numFmtId="0" fontId="5" fillId="5" borderId="1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5" fillId="5" borderId="5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>
      <alignment vertical="center"/>
    </xf>
    <xf numFmtId="0" fontId="9" fillId="4" borderId="2" xfId="0" applyFont="1" applyFill="1" applyBorder="1" applyAlignment="1" applyProtection="1">
      <alignment horizontal="right" vertical="center" readingOrder="2"/>
    </xf>
    <xf numFmtId="0" fontId="5" fillId="5" borderId="5" xfId="0" applyFont="1" applyFill="1" applyBorder="1" applyAlignment="1" applyProtection="1">
      <alignment vertical="center"/>
      <protection hidden="1"/>
    </xf>
    <xf numFmtId="0" fontId="5" fillId="5" borderId="15" xfId="0" applyFont="1" applyFill="1" applyBorder="1" applyAlignment="1" applyProtection="1">
      <alignment vertical="center"/>
      <protection hidden="1"/>
    </xf>
    <xf numFmtId="0" fontId="5" fillId="5" borderId="3" xfId="0" applyFont="1" applyFill="1" applyBorder="1" applyAlignment="1" applyProtection="1">
      <alignment vertical="center"/>
      <protection hidden="1"/>
    </xf>
    <xf numFmtId="0" fontId="5" fillId="5" borderId="1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5" fillId="5" borderId="1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15" fillId="0" borderId="0" xfId="0" applyFont="1"/>
    <xf numFmtId="1" fontId="15" fillId="0" borderId="0" xfId="0" applyNumberFormat="1" applyFont="1" applyAlignment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</xf>
    <xf numFmtId="164" fontId="5" fillId="5" borderId="6" xfId="0" applyNumberFormat="1" applyFont="1" applyFill="1" applyBorder="1" applyAlignment="1" applyProtection="1">
      <alignment horizontal="center" vertical="center"/>
      <protection hidden="1"/>
    </xf>
    <xf numFmtId="164" fontId="5" fillId="5" borderId="15" xfId="0" applyNumberFormat="1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Border="1" applyAlignment="1" applyProtection="1">
      <alignment horizontal="right" vertical="center"/>
    </xf>
    <xf numFmtId="0" fontId="5" fillId="3" borderId="1" xfId="0" applyFont="1" applyFill="1" applyBorder="1" applyAlignment="1" applyProtection="1">
      <alignment horizontal="left" vertical="top"/>
    </xf>
    <xf numFmtId="0" fontId="5" fillId="5" borderId="6" xfId="0" applyFont="1" applyFill="1" applyBorder="1" applyAlignment="1" applyProtection="1">
      <alignment horizontal="center" vertical="center"/>
      <protection hidden="1"/>
    </xf>
    <xf numFmtId="0" fontId="5" fillId="5" borderId="15" xfId="0" applyFont="1" applyFill="1" applyBorder="1" applyAlignment="1" applyProtection="1">
      <alignment horizontal="center" vertical="center"/>
      <protection hidden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0" fontId="3" fillId="0" borderId="10" xfId="0" applyFont="1" applyFill="1" applyBorder="1" applyAlignment="1" applyProtection="1">
      <alignment horizontal="right" vertical="center" readingOrder="2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right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2" fillId="2" borderId="0" xfId="0" applyFont="1" applyFill="1" applyAlignment="1" applyProtection="1">
      <alignment horizontal="right" vertical="center"/>
    </xf>
    <xf numFmtId="0" fontId="5" fillId="3" borderId="11" xfId="0" applyFont="1" applyFill="1" applyBorder="1" applyAlignment="1" applyProtection="1">
      <alignment horizontal="left" vertical="top"/>
    </xf>
    <xf numFmtId="0" fontId="5" fillId="3" borderId="12" xfId="0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295275" y="2406650"/>
          <a:ext cx="305435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69" name="ZoneTexte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37345" y="27633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295275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295275" y="2406650"/>
          <a:ext cx="305435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71" name="ZoneTexte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37345" y="27633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20</xdr:row>
      <xdr:rowOff>28575</xdr:rowOff>
    </xdr:from>
    <xdr:to>
      <xdr:col>2</xdr:col>
      <xdr:colOff>0</xdr:colOff>
      <xdr:row>21</xdr:row>
      <xdr:rowOff>333375</xdr:rowOff>
    </xdr:to>
    <xdr:cxnSp macro="">
      <xdr:nvCxnSpPr>
        <xdr:cNvPr id="72" name="Connecteur droit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358775" y="6902450"/>
          <a:ext cx="299085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35719</xdr:rowOff>
    </xdr:from>
    <xdr:to>
      <xdr:col>1</xdr:col>
      <xdr:colOff>1238250</xdr:colOff>
      <xdr:row>21</xdr:row>
      <xdr:rowOff>297657</xdr:rowOff>
    </xdr:to>
    <xdr:sp macro="" textlink="">
      <xdr:nvSpPr>
        <xdr:cNvPr id="73" name="ZoneTexte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01625" y="72588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20</xdr:row>
      <xdr:rowOff>28575</xdr:rowOff>
    </xdr:from>
    <xdr:to>
      <xdr:col>2</xdr:col>
      <xdr:colOff>0</xdr:colOff>
      <xdr:row>21</xdr:row>
      <xdr:rowOff>333375</xdr:rowOff>
    </xdr:to>
    <xdr:cxnSp macro="">
      <xdr:nvCxnSpPr>
        <xdr:cNvPr id="74" name="Connecteur droit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358775" y="6902450"/>
          <a:ext cx="299085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35719</xdr:rowOff>
    </xdr:from>
    <xdr:to>
      <xdr:col>1</xdr:col>
      <xdr:colOff>1238250</xdr:colOff>
      <xdr:row>21</xdr:row>
      <xdr:rowOff>297657</xdr:rowOff>
    </xdr:to>
    <xdr:sp macro="" textlink="">
      <xdr:nvSpPr>
        <xdr:cNvPr id="75" name="ZoneTexte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01625" y="72588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2886075</xdr:colOff>
      <xdr:row>36</xdr:row>
      <xdr:rowOff>314325</xdr:rowOff>
    </xdr:to>
    <xdr:cxnSp macro="">
      <xdr:nvCxnSpPr>
        <xdr:cNvPr id="76" name="Connecteur droit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311150" y="12407900"/>
          <a:ext cx="287655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35</xdr:row>
      <xdr:rowOff>285750</xdr:rowOff>
    </xdr:from>
    <xdr:to>
      <xdr:col>1</xdr:col>
      <xdr:colOff>1119187</xdr:colOff>
      <xdr:row>36</xdr:row>
      <xdr:rowOff>285750</xdr:rowOff>
    </xdr:to>
    <xdr:sp macro="" textlink="">
      <xdr:nvSpPr>
        <xdr:cNvPr id="77" name="ZoneTexte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49250" y="12684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2886075</xdr:colOff>
      <xdr:row>36</xdr:row>
      <xdr:rowOff>314325</xdr:rowOff>
    </xdr:to>
    <xdr:cxnSp macro="">
      <xdr:nvCxnSpPr>
        <xdr:cNvPr id="78" name="Connecteur droit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311150" y="12407900"/>
          <a:ext cx="287655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35</xdr:row>
      <xdr:rowOff>285750</xdr:rowOff>
    </xdr:from>
    <xdr:to>
      <xdr:col>1</xdr:col>
      <xdr:colOff>1119187</xdr:colOff>
      <xdr:row>36</xdr:row>
      <xdr:rowOff>285750</xdr:rowOff>
    </xdr:to>
    <xdr:sp macro="" textlink="">
      <xdr:nvSpPr>
        <xdr:cNvPr id="79" name="ZoneTexte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49250" y="12684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48</xdr:row>
      <xdr:rowOff>28575</xdr:rowOff>
    </xdr:from>
    <xdr:to>
      <xdr:col>2</xdr:col>
      <xdr:colOff>0</xdr:colOff>
      <xdr:row>49</xdr:row>
      <xdr:rowOff>333375</xdr:rowOff>
    </xdr:to>
    <xdr:cxnSp macro="">
      <xdr:nvCxnSpPr>
        <xdr:cNvPr id="80" name="Connecteur droit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358775" y="16903700"/>
          <a:ext cx="299085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49</xdr:row>
      <xdr:rowOff>7</xdr:rowOff>
    </xdr:from>
    <xdr:to>
      <xdr:col>1</xdr:col>
      <xdr:colOff>1233146</xdr:colOff>
      <xdr:row>49</xdr:row>
      <xdr:rowOff>295962</xdr:rowOff>
    </xdr:to>
    <xdr:sp macro="" textlink="">
      <xdr:nvSpPr>
        <xdr:cNvPr id="81" name="ZoneTexte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37343" y="1722438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48</xdr:row>
      <xdr:rowOff>28575</xdr:rowOff>
    </xdr:from>
    <xdr:to>
      <xdr:col>2</xdr:col>
      <xdr:colOff>0</xdr:colOff>
      <xdr:row>49</xdr:row>
      <xdr:rowOff>333375</xdr:rowOff>
    </xdr:to>
    <xdr:cxnSp macro="">
      <xdr:nvCxnSpPr>
        <xdr:cNvPr id="82" name="Connecteur droit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358775" y="16903700"/>
          <a:ext cx="299085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49</xdr:row>
      <xdr:rowOff>7</xdr:rowOff>
    </xdr:from>
    <xdr:to>
      <xdr:col>1</xdr:col>
      <xdr:colOff>1233146</xdr:colOff>
      <xdr:row>49</xdr:row>
      <xdr:rowOff>295962</xdr:rowOff>
    </xdr:to>
    <xdr:sp macro="" textlink="">
      <xdr:nvSpPr>
        <xdr:cNvPr id="83" name="ZoneTexte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37343" y="17224382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60</xdr:row>
      <xdr:rowOff>47625</xdr:rowOff>
    </xdr:from>
    <xdr:to>
      <xdr:col>2</xdr:col>
      <xdr:colOff>0</xdr:colOff>
      <xdr:row>61</xdr:row>
      <xdr:rowOff>333375</xdr:rowOff>
    </xdr:to>
    <xdr:cxnSp macro="">
      <xdr:nvCxnSpPr>
        <xdr:cNvPr id="84" name="Connecteur droit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320675" y="21050250"/>
          <a:ext cx="3028950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60</xdr:row>
      <xdr:rowOff>285750</xdr:rowOff>
    </xdr:from>
    <xdr:to>
      <xdr:col>1</xdr:col>
      <xdr:colOff>1108981</xdr:colOff>
      <xdr:row>61</xdr:row>
      <xdr:rowOff>285749</xdr:rowOff>
    </xdr:to>
    <xdr:sp macro="" textlink="">
      <xdr:nvSpPr>
        <xdr:cNvPr id="85" name="ZoneTexte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39044" y="2128837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60</xdr:row>
      <xdr:rowOff>47625</xdr:rowOff>
    </xdr:from>
    <xdr:to>
      <xdr:col>2</xdr:col>
      <xdr:colOff>0</xdr:colOff>
      <xdr:row>61</xdr:row>
      <xdr:rowOff>333375</xdr:rowOff>
    </xdr:to>
    <xdr:cxnSp macro="">
      <xdr:nvCxnSpPr>
        <xdr:cNvPr id="86" name="Connecteur droit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320675" y="21050250"/>
          <a:ext cx="3028950" cy="63500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60</xdr:row>
      <xdr:rowOff>285750</xdr:rowOff>
    </xdr:from>
    <xdr:to>
      <xdr:col>1</xdr:col>
      <xdr:colOff>1108981</xdr:colOff>
      <xdr:row>61</xdr:row>
      <xdr:rowOff>285749</xdr:rowOff>
    </xdr:to>
    <xdr:sp macro="" textlink="">
      <xdr:nvSpPr>
        <xdr:cNvPr id="87" name="ZoneTexte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39044" y="21288375"/>
          <a:ext cx="1071562" cy="34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74</xdr:row>
      <xdr:rowOff>7</xdr:rowOff>
    </xdr:from>
    <xdr:to>
      <xdr:col>1</xdr:col>
      <xdr:colOff>1262062</xdr:colOff>
      <xdr:row>74</xdr:row>
      <xdr:rowOff>261945</xdr:rowOff>
    </xdr:to>
    <xdr:sp macro="" textlink="">
      <xdr:nvSpPr>
        <xdr:cNvPr id="88" name="ZoneTexte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5437" y="2582863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1</xdr:col>
      <xdr:colOff>3045619</xdr:colOff>
      <xdr:row>74</xdr:row>
      <xdr:rowOff>309563</xdr:rowOff>
    </xdr:to>
    <xdr:cxnSp macro="">
      <xdr:nvCxnSpPr>
        <xdr:cNvPr id="89" name="Connecteur droit 8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301625" y="25479375"/>
          <a:ext cx="304561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</xdr:colOff>
      <xdr:row>74</xdr:row>
      <xdr:rowOff>7</xdr:rowOff>
    </xdr:from>
    <xdr:to>
      <xdr:col>1</xdr:col>
      <xdr:colOff>1262062</xdr:colOff>
      <xdr:row>74</xdr:row>
      <xdr:rowOff>261945</xdr:rowOff>
    </xdr:to>
    <xdr:sp macro="" textlink="">
      <xdr:nvSpPr>
        <xdr:cNvPr id="90" name="ZoneTexte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5437" y="2582863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1</xdr:col>
      <xdr:colOff>3045619</xdr:colOff>
      <xdr:row>74</xdr:row>
      <xdr:rowOff>309563</xdr:rowOff>
    </xdr:to>
    <xdr:cxnSp macro="">
      <xdr:nvCxnSpPr>
        <xdr:cNvPr id="91" name="Connecteur droit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301625" y="25479375"/>
          <a:ext cx="3045619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102</xdr:row>
      <xdr:rowOff>297657</xdr:rowOff>
    </xdr:from>
    <xdr:to>
      <xdr:col>1</xdr:col>
      <xdr:colOff>1119187</xdr:colOff>
      <xdr:row>103</xdr:row>
      <xdr:rowOff>273844</xdr:rowOff>
    </xdr:to>
    <xdr:sp macro="" textlink="">
      <xdr:nvSpPr>
        <xdr:cNvPr id="92" name="ZoneTexte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37343" y="3581003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102</xdr:row>
      <xdr:rowOff>21431</xdr:rowOff>
    </xdr:from>
    <xdr:to>
      <xdr:col>1</xdr:col>
      <xdr:colOff>3043238</xdr:colOff>
      <xdr:row>103</xdr:row>
      <xdr:rowOff>330994</xdr:rowOff>
    </xdr:to>
    <xdr:cxnSp macro="">
      <xdr:nvCxnSpPr>
        <xdr:cNvPr id="93" name="Connecteur droit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327819" y="35533806"/>
          <a:ext cx="301704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102</xdr:row>
      <xdr:rowOff>297657</xdr:rowOff>
    </xdr:from>
    <xdr:to>
      <xdr:col>1</xdr:col>
      <xdr:colOff>1119187</xdr:colOff>
      <xdr:row>103</xdr:row>
      <xdr:rowOff>273844</xdr:rowOff>
    </xdr:to>
    <xdr:sp macro="" textlink="">
      <xdr:nvSpPr>
        <xdr:cNvPr id="94" name="ZoneTexte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37343" y="3581003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102</xdr:row>
      <xdr:rowOff>21431</xdr:rowOff>
    </xdr:from>
    <xdr:to>
      <xdr:col>1</xdr:col>
      <xdr:colOff>3043238</xdr:colOff>
      <xdr:row>103</xdr:row>
      <xdr:rowOff>330994</xdr:rowOff>
    </xdr:to>
    <xdr:cxnSp macro="">
      <xdr:nvCxnSpPr>
        <xdr:cNvPr id="95" name="Connecteur droit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327819" y="35533806"/>
          <a:ext cx="3017044" cy="65881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9"/>
  <sheetViews>
    <sheetView tabSelected="1" topLeftCell="J40" zoomScale="60" zoomScaleNormal="60" workbookViewId="0">
      <selection activeCell="Q50" sqref="Q50"/>
    </sheetView>
  </sheetViews>
  <sheetFormatPr baseColWidth="10" defaultColWidth="11.42578125" defaultRowHeight="15" x14ac:dyDescent="0.25"/>
  <cols>
    <col min="1" max="1" width="4.42578125" style="1" customWidth="1"/>
    <col min="2" max="2" width="45.7109375" style="1" customWidth="1"/>
    <col min="3" max="12" width="14.85546875" style="38" customWidth="1"/>
    <col min="13" max="13" width="17.140625" style="1" customWidth="1"/>
    <col min="14" max="14" width="15.140625" style="1" customWidth="1"/>
    <col min="15" max="20" width="17.42578125" style="1" customWidth="1"/>
    <col min="21" max="21" width="23.7109375" style="1" customWidth="1"/>
    <col min="22" max="22" width="20.42578125" style="1" customWidth="1"/>
    <col min="23" max="24" width="18" style="1" customWidth="1"/>
    <col min="25" max="16384" width="11.42578125" style="1"/>
  </cols>
  <sheetData>
    <row r="1" spans="1:22" ht="29.25" x14ac:dyDescent="0.25">
      <c r="A1" s="78" t="s">
        <v>0</v>
      </c>
      <c r="B1" s="78"/>
      <c r="C1" s="79" t="s">
        <v>57</v>
      </c>
      <c r="D1" s="79"/>
      <c r="E1" s="79"/>
      <c r="F1" s="79"/>
      <c r="G1" s="79"/>
      <c r="H1" s="79"/>
      <c r="I1" s="79"/>
      <c r="J1" s="79"/>
      <c r="K1" s="79"/>
      <c r="L1" s="79"/>
    </row>
    <row r="2" spans="1:22" ht="29.25" x14ac:dyDescent="0.25">
      <c r="A2" s="2" t="s">
        <v>1</v>
      </c>
      <c r="B2" s="81" t="s">
        <v>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22" ht="26.25" thickBot="1" x14ac:dyDescent="0.3">
      <c r="A3" s="3" t="s">
        <v>3</v>
      </c>
      <c r="B3" s="68" t="s">
        <v>4</v>
      </c>
      <c r="C3" s="68"/>
      <c r="D3" s="68"/>
      <c r="E3" s="68"/>
      <c r="F3" s="68"/>
      <c r="G3" s="68"/>
      <c r="H3" s="4"/>
      <c r="I3" s="4"/>
      <c r="J3" s="4"/>
      <c r="K3" s="4"/>
      <c r="L3" s="4"/>
    </row>
    <row r="4" spans="1:22" ht="27" thickTop="1" thickBot="1" x14ac:dyDescent="0.3">
      <c r="A4" s="5"/>
      <c r="B4" s="6" t="s">
        <v>5</v>
      </c>
      <c r="C4" s="7" t="s">
        <v>55</v>
      </c>
      <c r="D4" s="7" t="s">
        <v>76</v>
      </c>
      <c r="E4" s="7" t="s">
        <v>78</v>
      </c>
      <c r="F4" s="7" t="s">
        <v>82</v>
      </c>
      <c r="G4" s="7" t="s">
        <v>88</v>
      </c>
      <c r="H4" s="7" t="s">
        <v>91</v>
      </c>
      <c r="I4" s="7" t="s">
        <v>98</v>
      </c>
      <c r="J4" s="7" t="s">
        <v>99</v>
      </c>
      <c r="K4" s="7" t="s">
        <v>103</v>
      </c>
      <c r="L4" s="1"/>
    </row>
    <row r="5" spans="1:22" ht="27" thickTop="1" thickBot="1" x14ac:dyDescent="0.3">
      <c r="A5" s="8"/>
      <c r="B5" s="9" t="s">
        <v>7</v>
      </c>
      <c r="C5" s="10">
        <v>8</v>
      </c>
      <c r="D5" s="10">
        <v>8</v>
      </c>
      <c r="E5" s="10">
        <v>8</v>
      </c>
      <c r="F5" s="10">
        <v>8</v>
      </c>
      <c r="G5" s="10">
        <v>8</v>
      </c>
      <c r="H5" s="10">
        <v>8</v>
      </c>
      <c r="I5" s="10">
        <v>8</v>
      </c>
      <c r="J5" s="10">
        <v>8</v>
      </c>
      <c r="K5" s="10">
        <v>8</v>
      </c>
      <c r="L5" s="1"/>
    </row>
    <row r="6" spans="1:22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2" ht="23.25" thickBot="1" x14ac:dyDescent="0.3">
      <c r="A7" s="12" t="s">
        <v>8</v>
      </c>
      <c r="B7" s="80" t="s">
        <v>9</v>
      </c>
      <c r="C7" s="80"/>
      <c r="D7" s="80"/>
      <c r="E7" s="80"/>
      <c r="F7" s="80"/>
      <c r="G7" s="80"/>
      <c r="H7" s="80"/>
      <c r="I7" s="80"/>
      <c r="J7" s="80"/>
      <c r="K7" s="80"/>
      <c r="L7" s="80"/>
    </row>
    <row r="8" spans="1:22" ht="27" thickTop="1" thickBot="1" x14ac:dyDescent="0.3">
      <c r="A8" s="5"/>
      <c r="B8" s="83" t="s">
        <v>77</v>
      </c>
      <c r="C8" s="65" t="s">
        <v>55</v>
      </c>
      <c r="D8" s="66"/>
      <c r="E8" s="65" t="s">
        <v>76</v>
      </c>
      <c r="F8" s="66"/>
      <c r="G8" s="65" t="s">
        <v>78</v>
      </c>
      <c r="H8" s="66"/>
      <c r="I8" s="65" t="s">
        <v>82</v>
      </c>
      <c r="J8" s="66"/>
      <c r="K8" s="65" t="s">
        <v>88</v>
      </c>
      <c r="L8" s="66"/>
      <c r="M8" s="65" t="s">
        <v>91</v>
      </c>
      <c r="N8" s="66"/>
      <c r="O8" s="65" t="s">
        <v>98</v>
      </c>
      <c r="P8" s="66"/>
      <c r="Q8" s="65" t="s">
        <v>99</v>
      </c>
      <c r="R8" s="66"/>
      <c r="S8" s="65" t="s">
        <v>103</v>
      </c>
      <c r="T8" s="66"/>
    </row>
    <row r="9" spans="1:22" ht="27" thickTop="1" thickBot="1" x14ac:dyDescent="0.3">
      <c r="A9" s="5"/>
      <c r="B9" s="8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10</v>
      </c>
      <c r="H9" s="13" t="s">
        <v>11</v>
      </c>
      <c r="I9" s="13" t="s">
        <v>10</v>
      </c>
      <c r="J9" s="13" t="s">
        <v>11</v>
      </c>
      <c r="K9" s="13" t="s">
        <v>10</v>
      </c>
      <c r="L9" s="13" t="s">
        <v>11</v>
      </c>
      <c r="M9" s="13" t="s">
        <v>10</v>
      </c>
      <c r="N9" s="13" t="s">
        <v>11</v>
      </c>
      <c r="O9" s="13" t="s">
        <v>10</v>
      </c>
      <c r="P9" s="13" t="s">
        <v>11</v>
      </c>
      <c r="Q9" s="13" t="s">
        <v>10</v>
      </c>
      <c r="R9" s="13" t="s">
        <v>11</v>
      </c>
      <c r="S9" s="13" t="s">
        <v>10</v>
      </c>
      <c r="T9" s="13" t="s">
        <v>11</v>
      </c>
      <c r="V9" s="54"/>
    </row>
    <row r="10" spans="1:22" ht="27" thickTop="1" thickBot="1" x14ac:dyDescent="0.3">
      <c r="A10" s="8"/>
      <c r="B10" s="14" t="s">
        <v>58</v>
      </c>
      <c r="C10" s="15">
        <v>315</v>
      </c>
      <c r="D10" s="15">
        <v>213</v>
      </c>
      <c r="E10" s="15">
        <v>295</v>
      </c>
      <c r="F10" s="15">
        <v>194</v>
      </c>
      <c r="G10" s="15">
        <v>258</v>
      </c>
      <c r="H10" s="15">
        <v>170</v>
      </c>
      <c r="I10" s="15">
        <v>231</v>
      </c>
      <c r="J10" s="15">
        <v>154</v>
      </c>
      <c r="K10" s="15">
        <v>217</v>
      </c>
      <c r="L10" s="15">
        <v>155</v>
      </c>
      <c r="M10" s="15">
        <v>219</v>
      </c>
      <c r="N10" s="15">
        <v>162</v>
      </c>
      <c r="O10" s="15">
        <v>191</v>
      </c>
      <c r="P10" s="15">
        <v>135</v>
      </c>
      <c r="Q10" s="15">
        <v>185</v>
      </c>
      <c r="R10" s="15">
        <v>129</v>
      </c>
      <c r="S10" s="15">
        <v>203</v>
      </c>
      <c r="T10" s="15">
        <v>152</v>
      </c>
      <c r="V10" s="54"/>
    </row>
    <row r="11" spans="1:22" ht="27" thickTop="1" thickBot="1" x14ac:dyDescent="0.3">
      <c r="A11" s="8"/>
      <c r="B11" s="14" t="s">
        <v>59</v>
      </c>
      <c r="C11" s="15">
        <v>349</v>
      </c>
      <c r="D11" s="15">
        <v>111</v>
      </c>
      <c r="E11" s="15">
        <v>309</v>
      </c>
      <c r="F11" s="15">
        <v>107</v>
      </c>
      <c r="G11" s="15">
        <v>258</v>
      </c>
      <c r="H11" s="15">
        <v>92</v>
      </c>
      <c r="I11" s="15">
        <v>239</v>
      </c>
      <c r="J11" s="15">
        <v>94</v>
      </c>
      <c r="K11" s="15">
        <v>228</v>
      </c>
      <c r="L11" s="15">
        <v>96</v>
      </c>
      <c r="M11" s="15">
        <v>203</v>
      </c>
      <c r="N11" s="15">
        <v>101</v>
      </c>
      <c r="O11" s="15">
        <v>193</v>
      </c>
      <c r="P11" s="15">
        <v>94</v>
      </c>
      <c r="Q11" s="15">
        <v>175</v>
      </c>
      <c r="R11" s="15">
        <v>86</v>
      </c>
      <c r="S11" s="15">
        <v>214</v>
      </c>
      <c r="T11" s="15">
        <v>115</v>
      </c>
      <c r="V11" s="54"/>
    </row>
    <row r="12" spans="1:22" ht="27" thickTop="1" thickBot="1" x14ac:dyDescent="0.3">
      <c r="A12" s="8"/>
      <c r="B12" s="14" t="s">
        <v>60</v>
      </c>
      <c r="C12" s="15">
        <v>775</v>
      </c>
      <c r="D12" s="15">
        <v>456</v>
      </c>
      <c r="E12" s="15">
        <v>765</v>
      </c>
      <c r="F12" s="15">
        <v>481</v>
      </c>
      <c r="G12" s="15">
        <v>697</v>
      </c>
      <c r="H12" s="15">
        <v>441</v>
      </c>
      <c r="I12" s="15">
        <v>536</v>
      </c>
      <c r="J12" s="15">
        <v>339</v>
      </c>
      <c r="K12" s="15">
        <v>427</v>
      </c>
      <c r="L12" s="15">
        <v>260</v>
      </c>
      <c r="M12" s="15">
        <v>577</v>
      </c>
      <c r="N12" s="15">
        <v>340</v>
      </c>
      <c r="O12" s="15">
        <v>723</v>
      </c>
      <c r="P12" s="15">
        <v>447</v>
      </c>
      <c r="Q12" s="15">
        <v>783</v>
      </c>
      <c r="R12" s="15">
        <v>482</v>
      </c>
      <c r="S12" s="15">
        <v>784</v>
      </c>
      <c r="T12" s="15">
        <v>530</v>
      </c>
      <c r="V12" s="54"/>
    </row>
    <row r="13" spans="1:22" ht="27" thickTop="1" thickBot="1" x14ac:dyDescent="0.3">
      <c r="A13" s="8"/>
      <c r="B13" s="14" t="s">
        <v>61</v>
      </c>
      <c r="C13" s="15">
        <v>668</v>
      </c>
      <c r="D13" s="15">
        <v>513</v>
      </c>
      <c r="E13" s="15">
        <v>646</v>
      </c>
      <c r="F13" s="15">
        <v>491</v>
      </c>
      <c r="G13" s="15">
        <v>516</v>
      </c>
      <c r="H13" s="15">
        <v>405</v>
      </c>
      <c r="I13" s="15">
        <v>523</v>
      </c>
      <c r="J13" s="15">
        <v>418</v>
      </c>
      <c r="K13" s="15">
        <v>582</v>
      </c>
      <c r="L13" s="15">
        <v>436</v>
      </c>
      <c r="M13" s="15">
        <v>694</v>
      </c>
      <c r="N13" s="15">
        <v>509</v>
      </c>
      <c r="O13" s="15">
        <v>909</v>
      </c>
      <c r="P13" s="15">
        <v>667</v>
      </c>
      <c r="Q13" s="15">
        <v>1216</v>
      </c>
      <c r="R13" s="15">
        <v>839</v>
      </c>
      <c r="S13" s="15">
        <v>1379</v>
      </c>
      <c r="T13" s="15">
        <v>932</v>
      </c>
      <c r="V13" s="54"/>
    </row>
    <row r="14" spans="1:22" ht="27" thickTop="1" thickBot="1" x14ac:dyDescent="0.3">
      <c r="A14" s="8"/>
      <c r="B14" s="14" t="s">
        <v>62</v>
      </c>
      <c r="C14" s="15">
        <v>1664</v>
      </c>
      <c r="D14" s="15">
        <v>874</v>
      </c>
      <c r="E14" s="15">
        <v>1818</v>
      </c>
      <c r="F14" s="15">
        <v>912</v>
      </c>
      <c r="G14" s="15">
        <v>1824</v>
      </c>
      <c r="H14" s="15">
        <v>1004</v>
      </c>
      <c r="I14" s="15">
        <v>1682</v>
      </c>
      <c r="J14" s="15">
        <v>926</v>
      </c>
      <c r="K14" s="15">
        <v>1661</v>
      </c>
      <c r="L14" s="15">
        <v>894</v>
      </c>
      <c r="M14" s="15">
        <v>1713</v>
      </c>
      <c r="N14" s="15">
        <v>890</v>
      </c>
      <c r="O14" s="15">
        <v>1709</v>
      </c>
      <c r="P14" s="15">
        <v>877</v>
      </c>
      <c r="Q14" s="15">
        <v>1660</v>
      </c>
      <c r="R14" s="15">
        <v>889</v>
      </c>
      <c r="S14" s="15">
        <v>1674</v>
      </c>
      <c r="T14" s="15">
        <v>917</v>
      </c>
      <c r="V14" s="54"/>
    </row>
    <row r="15" spans="1:22" ht="27" thickTop="1" thickBot="1" x14ac:dyDescent="0.3">
      <c r="A15" s="8"/>
      <c r="B15" s="14" t="s">
        <v>63</v>
      </c>
      <c r="C15" s="15">
        <v>152</v>
      </c>
      <c r="D15" s="15">
        <v>85</v>
      </c>
      <c r="E15" s="15">
        <v>140</v>
      </c>
      <c r="F15" s="15">
        <v>102</v>
      </c>
      <c r="G15" s="15">
        <v>119</v>
      </c>
      <c r="H15" s="15">
        <v>89</v>
      </c>
      <c r="I15" s="15">
        <v>120</v>
      </c>
      <c r="J15" s="15">
        <v>91</v>
      </c>
      <c r="K15" s="15">
        <v>80</v>
      </c>
      <c r="L15" s="15">
        <v>62</v>
      </c>
      <c r="M15" s="15">
        <v>81</v>
      </c>
      <c r="N15" s="15">
        <v>65</v>
      </c>
      <c r="O15" s="15">
        <v>83</v>
      </c>
      <c r="P15" s="15">
        <v>65</v>
      </c>
      <c r="Q15" s="15">
        <v>64</v>
      </c>
      <c r="R15" s="15">
        <v>56</v>
      </c>
      <c r="S15" s="15">
        <v>98</v>
      </c>
      <c r="T15" s="15">
        <v>70</v>
      </c>
      <c r="V15" s="54"/>
    </row>
    <row r="16" spans="1:22" ht="27" thickTop="1" thickBot="1" x14ac:dyDescent="0.3">
      <c r="A16" s="8"/>
      <c r="B16" s="14" t="s">
        <v>64</v>
      </c>
      <c r="C16" s="15">
        <v>951</v>
      </c>
      <c r="D16" s="15">
        <v>441</v>
      </c>
      <c r="E16" s="15">
        <v>832</v>
      </c>
      <c r="F16" s="15">
        <v>396</v>
      </c>
      <c r="G16" s="15">
        <v>744</v>
      </c>
      <c r="H16" s="15">
        <v>363</v>
      </c>
      <c r="I16" s="15">
        <v>767</v>
      </c>
      <c r="J16" s="15">
        <v>431</v>
      </c>
      <c r="K16" s="15">
        <v>699</v>
      </c>
      <c r="L16" s="15">
        <v>356</v>
      </c>
      <c r="M16" s="15">
        <v>730</v>
      </c>
      <c r="N16" s="15">
        <v>378</v>
      </c>
      <c r="O16" s="15">
        <v>720</v>
      </c>
      <c r="P16" s="15">
        <v>378</v>
      </c>
      <c r="Q16" s="15">
        <v>760</v>
      </c>
      <c r="R16" s="15">
        <v>406</v>
      </c>
      <c r="S16" s="15">
        <v>939</v>
      </c>
      <c r="T16" s="15">
        <v>497</v>
      </c>
      <c r="V16" s="54"/>
    </row>
    <row r="17" spans="1:21" ht="27" thickTop="1" thickBot="1" x14ac:dyDescent="0.3">
      <c r="A17" s="8"/>
      <c r="B17" s="14" t="s">
        <v>65</v>
      </c>
      <c r="C17" s="15">
        <v>5885</v>
      </c>
      <c r="D17" s="15">
        <v>3710</v>
      </c>
      <c r="E17" s="15">
        <v>5494</v>
      </c>
      <c r="F17" s="15">
        <v>3777</v>
      </c>
      <c r="G17" s="15">
        <v>4407</v>
      </c>
      <c r="H17" s="15">
        <v>3054</v>
      </c>
      <c r="I17" s="15">
        <v>3925</v>
      </c>
      <c r="J17" s="15">
        <v>2864</v>
      </c>
      <c r="K17" s="15">
        <v>3118</v>
      </c>
      <c r="L17" s="15">
        <v>2305</v>
      </c>
      <c r="M17" s="15">
        <v>3111</v>
      </c>
      <c r="N17" s="15">
        <v>2254</v>
      </c>
      <c r="O17" s="15">
        <v>2593</v>
      </c>
      <c r="P17" s="15">
        <v>1924</v>
      </c>
      <c r="Q17" s="15">
        <v>2208</v>
      </c>
      <c r="R17" s="15">
        <v>1551</v>
      </c>
      <c r="S17" s="15">
        <v>2672</v>
      </c>
      <c r="T17" s="15">
        <v>1948</v>
      </c>
    </row>
    <row r="18" spans="1:21" ht="27" thickTop="1" thickBot="1" x14ac:dyDescent="0.3">
      <c r="A18" s="8"/>
      <c r="B18" s="39" t="s">
        <v>12</v>
      </c>
      <c r="C18" s="16">
        <f t="shared" ref="C18:J18" si="0">SUM(C10:C17)</f>
        <v>10759</v>
      </c>
      <c r="D18" s="16">
        <f t="shared" si="0"/>
        <v>6403</v>
      </c>
      <c r="E18" s="16">
        <f t="shared" si="0"/>
        <v>10299</v>
      </c>
      <c r="F18" s="16">
        <f t="shared" si="0"/>
        <v>6460</v>
      </c>
      <c r="G18" s="16">
        <f t="shared" si="0"/>
        <v>8823</v>
      </c>
      <c r="H18" s="16">
        <f t="shared" si="0"/>
        <v>5618</v>
      </c>
      <c r="I18" s="16">
        <f t="shared" si="0"/>
        <v>8023</v>
      </c>
      <c r="J18" s="16">
        <f t="shared" si="0"/>
        <v>5317</v>
      </c>
      <c r="K18" s="16">
        <f>SUM(K10:K17)</f>
        <v>7012</v>
      </c>
      <c r="L18" s="16">
        <f>SUM(L10:L17)</f>
        <v>4564</v>
      </c>
      <c r="M18" s="16">
        <f>SUM(M10:M17)</f>
        <v>7328</v>
      </c>
      <c r="N18" s="16">
        <f>SUM(N10:N17)</f>
        <v>4699</v>
      </c>
      <c r="O18" s="16">
        <f>SUM(O10:O17)</f>
        <v>7121</v>
      </c>
      <c r="P18" s="16">
        <f t="shared" ref="P18:R18" si="1">SUM(P10:P17)</f>
        <v>4587</v>
      </c>
      <c r="Q18" s="16">
        <f t="shared" si="1"/>
        <v>7051</v>
      </c>
      <c r="R18" s="16">
        <f t="shared" si="1"/>
        <v>4438</v>
      </c>
      <c r="S18" s="16">
        <f>SUM(S10:S17)</f>
        <v>7963</v>
      </c>
      <c r="T18" s="16">
        <f>SUM(T10:T17)</f>
        <v>5161</v>
      </c>
    </row>
    <row r="19" spans="1:21" ht="26.25" thickTop="1" x14ac:dyDescent="0.25">
      <c r="A19" s="8"/>
      <c r="B19" s="17"/>
      <c r="C19" s="18"/>
      <c r="D19" s="19"/>
      <c r="E19" s="18"/>
      <c r="F19" s="19"/>
      <c r="G19" s="18"/>
      <c r="H19" s="19"/>
      <c r="I19" s="18"/>
      <c r="J19" s="19"/>
      <c r="K19" s="18"/>
      <c r="L19" s="19"/>
    </row>
    <row r="20" spans="1:21" ht="23.25" thickBot="1" x14ac:dyDescent="0.3">
      <c r="A20" s="20" t="s">
        <v>13</v>
      </c>
      <c r="B20" s="68" t="s">
        <v>14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</row>
    <row r="21" spans="1:21" ht="27" thickTop="1" thickBot="1" x14ac:dyDescent="0.3">
      <c r="A21" s="8"/>
      <c r="B21" s="69" t="s">
        <v>77</v>
      </c>
      <c r="C21" s="62" t="s">
        <v>55</v>
      </c>
      <c r="D21" s="63"/>
      <c r="E21" s="62" t="s">
        <v>76</v>
      </c>
      <c r="F21" s="63"/>
      <c r="G21" s="62" t="s">
        <v>78</v>
      </c>
      <c r="H21" s="63"/>
      <c r="I21" s="62" t="s">
        <v>82</v>
      </c>
      <c r="J21" s="63"/>
      <c r="K21" s="65" t="s">
        <v>88</v>
      </c>
      <c r="L21" s="66"/>
      <c r="M21" s="65" t="s">
        <v>91</v>
      </c>
      <c r="N21" s="66"/>
      <c r="O21" s="65" t="s">
        <v>98</v>
      </c>
      <c r="P21" s="66"/>
      <c r="Q21" s="65" t="s">
        <v>99</v>
      </c>
      <c r="R21" s="66"/>
      <c r="S21" s="65" t="s">
        <v>103</v>
      </c>
      <c r="T21" s="66"/>
    </row>
    <row r="22" spans="1:21" ht="27" thickTop="1" thickBot="1" x14ac:dyDescent="0.3">
      <c r="A22" s="8"/>
      <c r="B22" s="69"/>
      <c r="C22" s="21" t="s">
        <v>10</v>
      </c>
      <c r="D22" s="21" t="s">
        <v>11</v>
      </c>
      <c r="E22" s="13" t="s">
        <v>10</v>
      </c>
      <c r="F22" s="13" t="s">
        <v>11</v>
      </c>
      <c r="G22" s="21" t="s">
        <v>10</v>
      </c>
      <c r="H22" s="21" t="s">
        <v>11</v>
      </c>
      <c r="I22" s="21" t="s">
        <v>10</v>
      </c>
      <c r="J22" s="21" t="s">
        <v>11</v>
      </c>
      <c r="K22" s="13" t="s">
        <v>10</v>
      </c>
      <c r="L22" s="13" t="s">
        <v>11</v>
      </c>
      <c r="M22" s="13" t="s">
        <v>10</v>
      </c>
      <c r="N22" s="13" t="s">
        <v>11</v>
      </c>
      <c r="O22" s="13" t="s">
        <v>10</v>
      </c>
      <c r="P22" s="13" t="s">
        <v>11</v>
      </c>
      <c r="Q22" s="13" t="s">
        <v>10</v>
      </c>
      <c r="R22" s="13" t="s">
        <v>11</v>
      </c>
      <c r="S22" s="13" t="s">
        <v>10</v>
      </c>
      <c r="T22" s="13" t="s">
        <v>11</v>
      </c>
    </row>
    <row r="23" spans="1:21" ht="27" thickTop="1" thickBot="1" x14ac:dyDescent="0.3">
      <c r="A23" s="8"/>
      <c r="B23" s="14" t="s">
        <v>15</v>
      </c>
      <c r="C23" s="15">
        <v>1131</v>
      </c>
      <c r="D23" s="15">
        <v>832</v>
      </c>
      <c r="E23" s="15">
        <v>1088</v>
      </c>
      <c r="F23" s="15">
        <v>818</v>
      </c>
      <c r="G23" s="15">
        <v>993</v>
      </c>
      <c r="H23" s="15">
        <v>754</v>
      </c>
      <c r="I23" s="15">
        <v>1018</v>
      </c>
      <c r="J23" s="15">
        <v>799</v>
      </c>
      <c r="K23" s="15">
        <v>1058</v>
      </c>
      <c r="L23" s="15">
        <v>787</v>
      </c>
      <c r="M23" s="15">
        <v>1160</v>
      </c>
      <c r="N23" s="15">
        <v>844</v>
      </c>
      <c r="O23" s="15">
        <v>1308</v>
      </c>
      <c r="P23" s="15">
        <v>947</v>
      </c>
      <c r="Q23" s="15">
        <v>1360</v>
      </c>
      <c r="R23" s="15">
        <v>957</v>
      </c>
      <c r="S23" s="15">
        <v>1438</v>
      </c>
      <c r="T23" s="15">
        <v>1031</v>
      </c>
      <c r="U23" s="54"/>
    </row>
    <row r="24" spans="1:21" ht="27" thickTop="1" thickBot="1" x14ac:dyDescent="0.3">
      <c r="A24" s="8"/>
      <c r="B24" s="14" t="s">
        <v>66</v>
      </c>
      <c r="C24" s="15">
        <v>131</v>
      </c>
      <c r="D24" s="15">
        <v>93</v>
      </c>
      <c r="E24" s="15">
        <v>133</v>
      </c>
      <c r="F24" s="15">
        <v>115</v>
      </c>
      <c r="G24" s="15">
        <v>173</v>
      </c>
      <c r="H24" s="15">
        <v>136</v>
      </c>
      <c r="I24" s="15">
        <v>168</v>
      </c>
      <c r="J24" s="15">
        <v>157</v>
      </c>
      <c r="K24" s="15">
        <v>160</v>
      </c>
      <c r="L24" s="15">
        <v>150</v>
      </c>
      <c r="M24" s="15">
        <v>179</v>
      </c>
      <c r="N24" s="15">
        <v>169</v>
      </c>
      <c r="O24" s="15">
        <v>71</v>
      </c>
      <c r="P24" s="15">
        <v>67</v>
      </c>
      <c r="Q24" s="15">
        <v>80</v>
      </c>
      <c r="R24" s="15">
        <v>74</v>
      </c>
      <c r="S24" s="15">
        <v>89</v>
      </c>
      <c r="T24" s="15">
        <v>79</v>
      </c>
      <c r="U24" s="54"/>
    </row>
    <row r="25" spans="1:21" ht="27" thickTop="1" thickBot="1" x14ac:dyDescent="0.3">
      <c r="A25" s="8"/>
      <c r="B25" s="14" t="s">
        <v>67</v>
      </c>
      <c r="C25" s="15">
        <v>477</v>
      </c>
      <c r="D25" s="15">
        <v>219</v>
      </c>
      <c r="E25" s="15">
        <v>380</v>
      </c>
      <c r="F25" s="15">
        <v>201</v>
      </c>
      <c r="G25" s="15">
        <v>264</v>
      </c>
      <c r="H25" s="15">
        <v>144</v>
      </c>
      <c r="I25" s="15">
        <v>230</v>
      </c>
      <c r="J25" s="15">
        <v>123</v>
      </c>
      <c r="K25" s="15">
        <v>181</v>
      </c>
      <c r="L25" s="15">
        <v>102</v>
      </c>
      <c r="M25" s="15">
        <v>246</v>
      </c>
      <c r="N25" s="15">
        <v>129</v>
      </c>
      <c r="O25" s="15">
        <v>123</v>
      </c>
      <c r="P25" s="15">
        <v>70</v>
      </c>
      <c r="Q25" s="15">
        <v>69</v>
      </c>
      <c r="R25" s="15">
        <v>42</v>
      </c>
      <c r="S25" s="15">
        <v>116</v>
      </c>
      <c r="T25" s="15">
        <v>80</v>
      </c>
      <c r="U25" s="54"/>
    </row>
    <row r="26" spans="1:21" ht="27" thickTop="1" thickBot="1" x14ac:dyDescent="0.3">
      <c r="A26" s="8"/>
      <c r="B26" s="14" t="s">
        <v>16</v>
      </c>
      <c r="C26" s="15">
        <v>557</v>
      </c>
      <c r="D26" s="15">
        <v>484</v>
      </c>
      <c r="E26" s="15">
        <v>559</v>
      </c>
      <c r="F26" s="15">
        <v>484</v>
      </c>
      <c r="G26" s="15">
        <v>424</v>
      </c>
      <c r="H26" s="15">
        <v>381</v>
      </c>
      <c r="I26" s="15">
        <v>370</v>
      </c>
      <c r="J26" s="15">
        <v>336</v>
      </c>
      <c r="K26" s="15">
        <v>245</v>
      </c>
      <c r="L26" s="15">
        <v>222</v>
      </c>
      <c r="M26" s="15">
        <v>233</v>
      </c>
      <c r="N26" s="15">
        <v>219</v>
      </c>
      <c r="O26" s="15">
        <v>47</v>
      </c>
      <c r="P26" s="15">
        <v>41</v>
      </c>
      <c r="Q26" s="15">
        <v>42</v>
      </c>
      <c r="R26" s="15">
        <v>42</v>
      </c>
      <c r="S26" s="15">
        <v>1</v>
      </c>
      <c r="T26" s="15">
        <v>1</v>
      </c>
      <c r="U26" s="54"/>
    </row>
    <row r="27" spans="1:21" ht="27" thickTop="1" thickBot="1" x14ac:dyDescent="0.3">
      <c r="A27" s="8"/>
      <c r="B27" s="14" t="s">
        <v>17</v>
      </c>
      <c r="C27" s="15"/>
      <c r="D27" s="15"/>
      <c r="E27" s="15"/>
      <c r="F27" s="15"/>
      <c r="G27" s="15">
        <v>25</v>
      </c>
      <c r="H27" s="15">
        <v>23</v>
      </c>
      <c r="I27" s="15">
        <v>49</v>
      </c>
      <c r="J27" s="15">
        <v>38</v>
      </c>
      <c r="K27" s="15">
        <v>49</v>
      </c>
      <c r="L27" s="15">
        <v>30</v>
      </c>
      <c r="M27" s="15">
        <v>47</v>
      </c>
      <c r="N27" s="15">
        <v>30</v>
      </c>
      <c r="O27" s="15">
        <v>98</v>
      </c>
      <c r="P27" s="15">
        <v>72</v>
      </c>
      <c r="Q27" s="15">
        <v>192</v>
      </c>
      <c r="R27" s="15">
        <v>140</v>
      </c>
      <c r="S27" s="15">
        <v>256</v>
      </c>
      <c r="T27" s="15">
        <v>195</v>
      </c>
      <c r="U27" s="54"/>
    </row>
    <row r="28" spans="1:21" ht="27" thickTop="1" thickBot="1" x14ac:dyDescent="0.3">
      <c r="A28" s="8"/>
      <c r="B28" s="14" t="s">
        <v>18</v>
      </c>
      <c r="C28" s="15">
        <v>1543</v>
      </c>
      <c r="D28" s="15">
        <v>783</v>
      </c>
      <c r="E28" s="15">
        <v>1449</v>
      </c>
      <c r="F28" s="15">
        <v>777</v>
      </c>
      <c r="G28" s="15">
        <v>1194</v>
      </c>
      <c r="H28" s="15">
        <v>646</v>
      </c>
      <c r="I28" s="15">
        <v>1162</v>
      </c>
      <c r="J28" s="15">
        <v>683</v>
      </c>
      <c r="K28" s="15">
        <v>1043</v>
      </c>
      <c r="L28" s="15">
        <v>580</v>
      </c>
      <c r="M28" s="15">
        <v>971</v>
      </c>
      <c r="N28" s="15">
        <v>518</v>
      </c>
      <c r="O28" s="15">
        <v>1137</v>
      </c>
      <c r="P28" s="15">
        <v>598</v>
      </c>
      <c r="Q28" s="15">
        <v>1320</v>
      </c>
      <c r="R28" s="15">
        <v>672</v>
      </c>
      <c r="S28" s="15">
        <v>1624</v>
      </c>
      <c r="T28" s="15">
        <v>821</v>
      </c>
      <c r="U28" s="54"/>
    </row>
    <row r="29" spans="1:21" ht="27" thickTop="1" thickBot="1" x14ac:dyDescent="0.3">
      <c r="A29" s="8"/>
      <c r="B29" s="14" t="s">
        <v>68</v>
      </c>
      <c r="C29" s="15">
        <v>886</v>
      </c>
      <c r="D29" s="15">
        <v>686</v>
      </c>
      <c r="E29" s="15">
        <v>856</v>
      </c>
      <c r="F29" s="15">
        <v>700</v>
      </c>
      <c r="G29" s="15">
        <v>685</v>
      </c>
      <c r="H29" s="15">
        <v>571</v>
      </c>
      <c r="I29" s="15">
        <v>694</v>
      </c>
      <c r="J29" s="15">
        <v>600</v>
      </c>
      <c r="K29" s="15">
        <v>556</v>
      </c>
      <c r="L29" s="15">
        <v>491</v>
      </c>
      <c r="M29" s="15">
        <v>460</v>
      </c>
      <c r="N29" s="15">
        <v>409</v>
      </c>
      <c r="O29" s="15">
        <v>504</v>
      </c>
      <c r="P29" s="15">
        <v>455</v>
      </c>
      <c r="Q29" s="15">
        <v>381</v>
      </c>
      <c r="R29" s="15">
        <v>353</v>
      </c>
      <c r="S29" s="15">
        <v>518</v>
      </c>
      <c r="T29" s="15">
        <v>478</v>
      </c>
      <c r="U29" s="54"/>
    </row>
    <row r="30" spans="1:21" ht="27" thickTop="1" thickBot="1" x14ac:dyDescent="0.3">
      <c r="A30" s="8"/>
      <c r="B30" s="14" t="s">
        <v>19</v>
      </c>
      <c r="C30" s="15">
        <v>2481</v>
      </c>
      <c r="D30" s="15">
        <v>1681</v>
      </c>
      <c r="E30" s="15">
        <v>2380</v>
      </c>
      <c r="F30" s="15">
        <v>1689</v>
      </c>
      <c r="G30" s="15">
        <v>1931</v>
      </c>
      <c r="H30" s="15">
        <v>1393</v>
      </c>
      <c r="I30" s="15">
        <v>1612</v>
      </c>
      <c r="J30" s="15">
        <v>1225</v>
      </c>
      <c r="K30" s="15">
        <v>1275</v>
      </c>
      <c r="L30" s="15">
        <v>1006</v>
      </c>
      <c r="M30" s="15">
        <v>1331</v>
      </c>
      <c r="N30" s="15">
        <v>1029</v>
      </c>
      <c r="O30" s="15">
        <v>918</v>
      </c>
      <c r="P30" s="15">
        <v>742</v>
      </c>
      <c r="Q30" s="15">
        <v>785</v>
      </c>
      <c r="R30" s="15">
        <v>594</v>
      </c>
      <c r="S30" s="15">
        <v>841</v>
      </c>
      <c r="T30" s="15">
        <v>703</v>
      </c>
      <c r="U30" s="54"/>
    </row>
    <row r="31" spans="1:21" ht="27" thickTop="1" thickBot="1" x14ac:dyDescent="0.3">
      <c r="A31" s="8"/>
      <c r="B31" s="14" t="s">
        <v>20</v>
      </c>
      <c r="C31" s="15">
        <v>722</v>
      </c>
      <c r="D31" s="15">
        <v>479</v>
      </c>
      <c r="E31" s="15">
        <v>693</v>
      </c>
      <c r="F31" s="15">
        <v>494</v>
      </c>
      <c r="G31" s="15">
        <v>597</v>
      </c>
      <c r="H31" s="15">
        <v>430</v>
      </c>
      <c r="I31" s="15">
        <v>501</v>
      </c>
      <c r="J31" s="15">
        <v>363</v>
      </c>
      <c r="K31" s="15">
        <v>410</v>
      </c>
      <c r="L31" s="15">
        <v>300</v>
      </c>
      <c r="M31" s="15">
        <v>459</v>
      </c>
      <c r="N31" s="15">
        <v>346</v>
      </c>
      <c r="O31" s="15">
        <v>433</v>
      </c>
      <c r="P31" s="15">
        <v>319</v>
      </c>
      <c r="Q31" s="15">
        <v>384</v>
      </c>
      <c r="R31" s="15">
        <v>285</v>
      </c>
      <c r="S31" s="15">
        <v>453</v>
      </c>
      <c r="T31" s="15">
        <v>352</v>
      </c>
      <c r="U31" s="54"/>
    </row>
    <row r="32" spans="1:21" ht="27" thickTop="1" thickBot="1" x14ac:dyDescent="0.3">
      <c r="A32" s="8"/>
      <c r="B32" s="14" t="s">
        <v>21</v>
      </c>
      <c r="C32" s="15">
        <v>2831</v>
      </c>
      <c r="D32" s="15">
        <v>1146</v>
      </c>
      <c r="E32" s="15">
        <v>2761</v>
      </c>
      <c r="F32" s="15">
        <v>1182</v>
      </c>
      <c r="G32" s="15">
        <v>2537</v>
      </c>
      <c r="H32" s="15">
        <v>1140</v>
      </c>
      <c r="I32" s="15">
        <v>2219</v>
      </c>
      <c r="J32" s="15">
        <v>993</v>
      </c>
      <c r="K32" s="15">
        <v>2035</v>
      </c>
      <c r="L32" s="15">
        <v>896</v>
      </c>
      <c r="M32" s="15">
        <v>2242</v>
      </c>
      <c r="N32" s="15">
        <v>1006</v>
      </c>
      <c r="O32" s="15">
        <v>2482</v>
      </c>
      <c r="P32" s="15">
        <v>1276</v>
      </c>
      <c r="Q32" s="15">
        <v>2438</v>
      </c>
      <c r="R32" s="15">
        <v>1279</v>
      </c>
      <c r="S32" s="15">
        <v>2627</v>
      </c>
      <c r="T32" s="15">
        <v>1421</v>
      </c>
      <c r="U32" s="54"/>
    </row>
    <row r="33" spans="1:21" ht="27" thickTop="1" thickBot="1" x14ac:dyDescent="0.3">
      <c r="A33" s="8"/>
      <c r="B33" s="39" t="s">
        <v>12</v>
      </c>
      <c r="C33" s="16">
        <f t="shared" ref="C33:T33" si="2">SUM(C23:C32)</f>
        <v>10759</v>
      </c>
      <c r="D33" s="16">
        <f t="shared" si="2"/>
        <v>6403</v>
      </c>
      <c r="E33" s="16">
        <f t="shared" si="2"/>
        <v>10299</v>
      </c>
      <c r="F33" s="16">
        <f t="shared" si="2"/>
        <v>6460</v>
      </c>
      <c r="G33" s="16">
        <f t="shared" si="2"/>
        <v>8823</v>
      </c>
      <c r="H33" s="16">
        <f t="shared" si="2"/>
        <v>5618</v>
      </c>
      <c r="I33" s="16">
        <f t="shared" si="2"/>
        <v>8023</v>
      </c>
      <c r="J33" s="16">
        <f t="shared" si="2"/>
        <v>5317</v>
      </c>
      <c r="K33" s="16">
        <f t="shared" si="2"/>
        <v>7012</v>
      </c>
      <c r="L33" s="16">
        <f t="shared" si="2"/>
        <v>4564</v>
      </c>
      <c r="M33" s="16">
        <f t="shared" si="2"/>
        <v>7328</v>
      </c>
      <c r="N33" s="16">
        <f t="shared" si="2"/>
        <v>4699</v>
      </c>
      <c r="O33" s="16">
        <f t="shared" si="2"/>
        <v>7121</v>
      </c>
      <c r="P33" s="16">
        <f t="shared" si="2"/>
        <v>4587</v>
      </c>
      <c r="Q33" s="16">
        <f t="shared" si="2"/>
        <v>7051</v>
      </c>
      <c r="R33" s="16">
        <f t="shared" si="2"/>
        <v>4438</v>
      </c>
      <c r="S33" s="16">
        <f t="shared" si="2"/>
        <v>7963</v>
      </c>
      <c r="T33" s="16">
        <f t="shared" si="2"/>
        <v>5161</v>
      </c>
    </row>
    <row r="34" spans="1:21" ht="26.25" thickTop="1" x14ac:dyDescent="0.25">
      <c r="A34" s="8"/>
      <c r="B34" s="17"/>
      <c r="C34" s="18"/>
      <c r="D34" s="19"/>
      <c r="E34" s="18"/>
      <c r="F34" s="19"/>
      <c r="G34" s="18"/>
      <c r="H34" s="19"/>
      <c r="I34" s="18"/>
      <c r="J34" s="19"/>
      <c r="K34" s="18"/>
      <c r="L34" s="19"/>
    </row>
    <row r="35" spans="1:21" ht="23.25" thickBot="1" x14ac:dyDescent="0.3">
      <c r="A35" s="20" t="s">
        <v>22</v>
      </c>
      <c r="B35" s="68" t="s">
        <v>23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</row>
    <row r="36" spans="1:21" ht="27" thickTop="1" thickBot="1" x14ac:dyDescent="0.3">
      <c r="A36" s="8"/>
      <c r="B36" s="69" t="s">
        <v>83</v>
      </c>
      <c r="C36" s="62" t="s">
        <v>55</v>
      </c>
      <c r="D36" s="63"/>
      <c r="E36" s="62" t="s">
        <v>76</v>
      </c>
      <c r="F36" s="63"/>
      <c r="G36" s="62" t="s">
        <v>78</v>
      </c>
      <c r="H36" s="63"/>
      <c r="I36" s="62" t="s">
        <v>82</v>
      </c>
      <c r="J36" s="63"/>
      <c r="K36" s="65" t="s">
        <v>88</v>
      </c>
      <c r="L36" s="66"/>
      <c r="M36" s="65" t="s">
        <v>91</v>
      </c>
      <c r="N36" s="66"/>
      <c r="O36" s="65" t="s">
        <v>98</v>
      </c>
      <c r="P36" s="66"/>
      <c r="Q36" s="65" t="s">
        <v>99</v>
      </c>
      <c r="R36" s="66"/>
      <c r="S36" s="65" t="s">
        <v>103</v>
      </c>
      <c r="T36" s="66"/>
    </row>
    <row r="37" spans="1:21" ht="27" thickTop="1" thickBot="1" x14ac:dyDescent="0.3">
      <c r="A37" s="8"/>
      <c r="B37" s="69"/>
      <c r="C37" s="21" t="s">
        <v>24</v>
      </c>
      <c r="D37" s="21" t="s">
        <v>11</v>
      </c>
      <c r="E37" s="13" t="s">
        <v>10</v>
      </c>
      <c r="F37" s="13" t="s">
        <v>11</v>
      </c>
      <c r="G37" s="21" t="s">
        <v>24</v>
      </c>
      <c r="H37" s="21" t="s">
        <v>11</v>
      </c>
      <c r="I37" s="21" t="s">
        <v>10</v>
      </c>
      <c r="J37" s="21" t="s">
        <v>11</v>
      </c>
      <c r="K37" s="13" t="s">
        <v>10</v>
      </c>
      <c r="L37" s="13" t="s">
        <v>11</v>
      </c>
      <c r="M37" s="13" t="s">
        <v>10</v>
      </c>
      <c r="N37" s="13" t="s">
        <v>11</v>
      </c>
      <c r="O37" s="13" t="s">
        <v>10</v>
      </c>
      <c r="P37" s="13" t="s">
        <v>11</v>
      </c>
      <c r="Q37" s="13" t="s">
        <v>10</v>
      </c>
      <c r="R37" s="13" t="s">
        <v>11</v>
      </c>
      <c r="S37" s="13" t="s">
        <v>10</v>
      </c>
      <c r="T37" s="13" t="s">
        <v>11</v>
      </c>
    </row>
    <row r="38" spans="1:21" ht="27" thickTop="1" thickBot="1" x14ac:dyDescent="0.3">
      <c r="A38" s="8"/>
      <c r="B38" s="14" t="s">
        <v>100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>
        <v>2386</v>
      </c>
      <c r="P38" s="15">
        <v>1428</v>
      </c>
      <c r="Q38" s="15">
        <v>3784</v>
      </c>
      <c r="R38" s="15">
        <v>2333</v>
      </c>
      <c r="S38" s="15">
        <v>5796</v>
      </c>
      <c r="T38" s="15">
        <v>3692</v>
      </c>
      <c r="U38" s="54"/>
    </row>
    <row r="39" spans="1:21" ht="27" thickTop="1" thickBot="1" x14ac:dyDescent="0.3">
      <c r="A39" s="8"/>
      <c r="B39" s="14" t="s">
        <v>69</v>
      </c>
      <c r="C39" s="15">
        <v>2769</v>
      </c>
      <c r="D39" s="15">
        <v>1774</v>
      </c>
      <c r="E39" s="15">
        <v>2473</v>
      </c>
      <c r="F39" s="15">
        <v>1712</v>
      </c>
      <c r="G39" s="15">
        <v>2004</v>
      </c>
      <c r="H39" s="15">
        <v>1414</v>
      </c>
      <c r="I39" s="15">
        <v>1731</v>
      </c>
      <c r="J39" s="15">
        <v>1269</v>
      </c>
      <c r="K39" s="15">
        <v>1435</v>
      </c>
      <c r="L39" s="15">
        <v>1042</v>
      </c>
      <c r="M39" s="15">
        <v>1668</v>
      </c>
      <c r="N39" s="15">
        <v>1186</v>
      </c>
      <c r="O39" s="15">
        <v>768</v>
      </c>
      <c r="P39" s="15">
        <v>580</v>
      </c>
      <c r="Q39" s="15">
        <v>454</v>
      </c>
      <c r="R39" s="15">
        <v>355</v>
      </c>
      <c r="S39" s="15"/>
      <c r="T39" s="15"/>
      <c r="U39" s="54"/>
    </row>
    <row r="40" spans="1:21" ht="27" thickTop="1" thickBot="1" x14ac:dyDescent="0.3">
      <c r="A40" s="8"/>
      <c r="B40" s="14" t="s">
        <v>79</v>
      </c>
      <c r="C40" s="15">
        <v>4606</v>
      </c>
      <c r="D40" s="15">
        <v>2550</v>
      </c>
      <c r="E40" s="15">
        <v>4553</v>
      </c>
      <c r="F40" s="15">
        <v>2627</v>
      </c>
      <c r="G40" s="15">
        <v>4014</v>
      </c>
      <c r="H40" s="15">
        <v>2351</v>
      </c>
      <c r="I40" s="15">
        <v>3663</v>
      </c>
      <c r="J40" s="15">
        <v>2243</v>
      </c>
      <c r="K40" s="15">
        <v>3427</v>
      </c>
      <c r="L40" s="15">
        <v>2041</v>
      </c>
      <c r="M40" s="15">
        <v>3639</v>
      </c>
      <c r="N40" s="15">
        <v>2168</v>
      </c>
      <c r="O40" s="15">
        <v>1978</v>
      </c>
      <c r="P40" s="15">
        <v>1231</v>
      </c>
      <c r="Q40" s="15">
        <v>1205</v>
      </c>
      <c r="R40" s="15">
        <v>751</v>
      </c>
      <c r="S40" s="15">
        <v>165</v>
      </c>
      <c r="T40" s="15">
        <v>84</v>
      </c>
      <c r="U40" s="54"/>
    </row>
    <row r="41" spans="1:21" ht="27" thickTop="1" thickBot="1" x14ac:dyDescent="0.3">
      <c r="A41" s="8"/>
      <c r="B41" s="14" t="s">
        <v>70</v>
      </c>
      <c r="C41" s="15">
        <v>775</v>
      </c>
      <c r="D41" s="15">
        <v>456</v>
      </c>
      <c r="E41" s="15">
        <v>765</v>
      </c>
      <c r="F41" s="15">
        <v>481</v>
      </c>
      <c r="G41" s="15">
        <v>697</v>
      </c>
      <c r="H41" s="15">
        <v>441</v>
      </c>
      <c r="I41" s="15">
        <v>536</v>
      </c>
      <c r="J41" s="15">
        <v>339</v>
      </c>
      <c r="K41" s="15">
        <v>427</v>
      </c>
      <c r="L41" s="15">
        <v>260</v>
      </c>
      <c r="M41" s="15">
        <v>577</v>
      </c>
      <c r="N41" s="15">
        <v>340</v>
      </c>
      <c r="O41" s="15">
        <v>723</v>
      </c>
      <c r="P41" s="15">
        <v>447</v>
      </c>
      <c r="Q41" s="15">
        <v>783</v>
      </c>
      <c r="R41" s="15">
        <v>482</v>
      </c>
      <c r="S41" s="15">
        <v>784</v>
      </c>
      <c r="T41" s="15">
        <v>530</v>
      </c>
      <c r="U41" s="54"/>
    </row>
    <row r="42" spans="1:21" ht="27" thickTop="1" thickBot="1" x14ac:dyDescent="0.3">
      <c r="A42" s="8"/>
      <c r="B42" s="14" t="s">
        <v>96</v>
      </c>
      <c r="C42" s="15">
        <v>510</v>
      </c>
      <c r="D42" s="15">
        <v>224</v>
      </c>
      <c r="E42" s="15">
        <v>473</v>
      </c>
      <c r="F42" s="15">
        <v>215</v>
      </c>
      <c r="G42" s="15">
        <v>411</v>
      </c>
      <c r="H42" s="15">
        <v>192</v>
      </c>
      <c r="I42" s="15">
        <v>373</v>
      </c>
      <c r="J42" s="15">
        <v>183</v>
      </c>
      <c r="K42" s="15">
        <v>362</v>
      </c>
      <c r="L42" s="15">
        <v>197</v>
      </c>
      <c r="M42" s="15">
        <v>324</v>
      </c>
      <c r="N42" s="15">
        <v>189</v>
      </c>
      <c r="O42" s="15">
        <v>293</v>
      </c>
      <c r="P42" s="15">
        <v>169</v>
      </c>
      <c r="Q42" s="15">
        <v>264</v>
      </c>
      <c r="R42" s="15">
        <v>149</v>
      </c>
      <c r="S42" s="15">
        <v>300</v>
      </c>
      <c r="T42" s="15">
        <v>181</v>
      </c>
      <c r="U42" s="54"/>
    </row>
    <row r="43" spans="1:21" ht="27" thickTop="1" thickBot="1" x14ac:dyDescent="0.3">
      <c r="A43" s="8"/>
      <c r="B43" s="14" t="s">
        <v>25</v>
      </c>
      <c r="C43" s="15">
        <v>536</v>
      </c>
      <c r="D43" s="15">
        <v>368</v>
      </c>
      <c r="E43" s="15">
        <v>467</v>
      </c>
      <c r="F43" s="15">
        <v>336</v>
      </c>
      <c r="G43" s="15">
        <v>416</v>
      </c>
      <c r="H43" s="15">
        <v>310</v>
      </c>
      <c r="I43" s="15">
        <v>418</v>
      </c>
      <c r="J43" s="15">
        <v>330</v>
      </c>
      <c r="K43" s="15">
        <v>340</v>
      </c>
      <c r="L43" s="15">
        <v>281</v>
      </c>
      <c r="M43" s="15">
        <v>217</v>
      </c>
      <c r="N43" s="15">
        <v>177</v>
      </c>
      <c r="O43" s="15">
        <v>253</v>
      </c>
      <c r="P43" s="15">
        <v>206</v>
      </c>
      <c r="Q43" s="15">
        <v>175</v>
      </c>
      <c r="R43" s="15">
        <v>86</v>
      </c>
      <c r="S43" s="15">
        <v>154</v>
      </c>
      <c r="T43" s="15">
        <v>120</v>
      </c>
      <c r="U43" s="54"/>
    </row>
    <row r="44" spans="1:21" ht="27" thickTop="1" thickBot="1" x14ac:dyDescent="0.3">
      <c r="A44" s="8"/>
      <c r="B44" s="14" t="s">
        <v>26</v>
      </c>
      <c r="C44" s="15">
        <v>885</v>
      </c>
      <c r="D44" s="15">
        <v>602</v>
      </c>
      <c r="E44" s="15">
        <v>817</v>
      </c>
      <c r="F44" s="15">
        <v>591</v>
      </c>
      <c r="G44" s="15">
        <v>792</v>
      </c>
      <c r="H44" s="15">
        <v>576</v>
      </c>
      <c r="I44" s="15">
        <v>906</v>
      </c>
      <c r="J44" s="15">
        <v>672</v>
      </c>
      <c r="K44" s="15">
        <v>797</v>
      </c>
      <c r="L44" s="15">
        <v>580</v>
      </c>
      <c r="M44" s="15">
        <v>613</v>
      </c>
      <c r="N44" s="15">
        <v>426</v>
      </c>
      <c r="O44" s="15">
        <v>720</v>
      </c>
      <c r="P44" s="15">
        <v>526</v>
      </c>
      <c r="Q44" s="15">
        <v>386</v>
      </c>
      <c r="R44" s="15">
        <v>282</v>
      </c>
      <c r="S44" s="15">
        <v>764</v>
      </c>
      <c r="T44" s="15">
        <v>554</v>
      </c>
    </row>
    <row r="45" spans="1:21" ht="27" thickTop="1" thickBot="1" x14ac:dyDescent="0.3">
      <c r="A45" s="8"/>
      <c r="B45" s="14" t="s">
        <v>71</v>
      </c>
      <c r="C45" s="15">
        <v>678</v>
      </c>
      <c r="D45" s="15">
        <v>429</v>
      </c>
      <c r="E45" s="15">
        <v>751</v>
      </c>
      <c r="F45" s="15">
        <v>498</v>
      </c>
      <c r="G45" s="15">
        <v>489</v>
      </c>
      <c r="H45" s="15">
        <v>334</v>
      </c>
      <c r="I45" s="15">
        <v>396</v>
      </c>
      <c r="J45" s="15">
        <v>281</v>
      </c>
      <c r="K45" s="15">
        <v>224</v>
      </c>
      <c r="L45" s="15">
        <v>163</v>
      </c>
      <c r="M45" s="15">
        <v>290</v>
      </c>
      <c r="N45" s="15">
        <v>213</v>
      </c>
      <c r="O45" s="15"/>
      <c r="P45" s="15"/>
      <c r="Q45" s="15"/>
      <c r="R45" s="15"/>
      <c r="S45" s="15"/>
      <c r="T45" s="15"/>
    </row>
    <row r="46" spans="1:21" ht="27" thickTop="1" thickBot="1" x14ac:dyDescent="0.3">
      <c r="A46" s="8"/>
      <c r="B46" s="39" t="s">
        <v>12</v>
      </c>
      <c r="C46" s="16">
        <f t="shared" ref="C46:N46" si="3">SUM(C39:C45)</f>
        <v>10759</v>
      </c>
      <c r="D46" s="16">
        <f t="shared" si="3"/>
        <v>6403</v>
      </c>
      <c r="E46" s="16">
        <f t="shared" si="3"/>
        <v>10299</v>
      </c>
      <c r="F46" s="16">
        <f t="shared" si="3"/>
        <v>6460</v>
      </c>
      <c r="G46" s="16">
        <f t="shared" si="3"/>
        <v>8823</v>
      </c>
      <c r="H46" s="16">
        <f t="shared" si="3"/>
        <v>5618</v>
      </c>
      <c r="I46" s="16">
        <f t="shared" si="3"/>
        <v>8023</v>
      </c>
      <c r="J46" s="16">
        <f t="shared" si="3"/>
        <v>5317</v>
      </c>
      <c r="K46" s="16">
        <f t="shared" si="3"/>
        <v>7012</v>
      </c>
      <c r="L46" s="16">
        <f t="shared" si="3"/>
        <v>4564</v>
      </c>
      <c r="M46" s="16">
        <f t="shared" si="3"/>
        <v>7328</v>
      </c>
      <c r="N46" s="16">
        <f t="shared" si="3"/>
        <v>4699</v>
      </c>
      <c r="O46" s="16">
        <f>O45+O44+O43+O42+O38+O41+O40+O39</f>
        <v>7121</v>
      </c>
      <c r="P46" s="16">
        <f>P45+P44+P43+P42+P38+P41+P40+P39</f>
        <v>4587</v>
      </c>
      <c r="Q46" s="16">
        <f>Q45+Q44+Q43+Q42+Q38+Q41+Q40+Q39</f>
        <v>7051</v>
      </c>
      <c r="R46" s="16">
        <f>R45+R44+R43+R42+R38+R41+R40+R39</f>
        <v>4438</v>
      </c>
      <c r="S46" s="16">
        <f>SUM(S38:S45)</f>
        <v>7963</v>
      </c>
      <c r="T46" s="16">
        <f>SUM(T38:T45)</f>
        <v>5161</v>
      </c>
    </row>
    <row r="47" spans="1:21" ht="26.25" thickTop="1" x14ac:dyDescent="0.25">
      <c r="A47" s="8"/>
      <c r="B47" s="11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21" ht="23.25" thickBot="1" x14ac:dyDescent="0.3">
      <c r="A48" s="20" t="s">
        <v>27</v>
      </c>
      <c r="B48" s="77" t="s">
        <v>97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</row>
    <row r="49" spans="1:21" ht="27" thickTop="1" thickBot="1" x14ac:dyDescent="0.3">
      <c r="A49" s="8"/>
      <c r="B49" s="69" t="s">
        <v>83</v>
      </c>
      <c r="C49" s="64">
        <v>2013</v>
      </c>
      <c r="D49" s="64"/>
      <c r="E49" s="64">
        <v>2014</v>
      </c>
      <c r="F49" s="64"/>
      <c r="G49" s="64">
        <v>2015</v>
      </c>
      <c r="H49" s="64"/>
      <c r="I49" s="64">
        <v>2016</v>
      </c>
      <c r="J49" s="64"/>
      <c r="K49" s="64">
        <v>2017</v>
      </c>
      <c r="L49" s="64"/>
      <c r="M49" s="64">
        <v>2018</v>
      </c>
      <c r="N49" s="64"/>
      <c r="O49" s="64">
        <v>2019</v>
      </c>
      <c r="P49" s="64"/>
      <c r="Q49" s="64">
        <v>2020</v>
      </c>
      <c r="R49" s="64"/>
      <c r="S49" s="64">
        <v>2021</v>
      </c>
      <c r="T49" s="64"/>
    </row>
    <row r="50" spans="1:21" ht="27" thickTop="1" thickBot="1" x14ac:dyDescent="0.3">
      <c r="A50" s="8"/>
      <c r="B50" s="69"/>
      <c r="C50" s="21" t="s">
        <v>28</v>
      </c>
      <c r="D50" s="21" t="s">
        <v>11</v>
      </c>
      <c r="E50" s="21" t="s">
        <v>28</v>
      </c>
      <c r="F50" s="13" t="s">
        <v>11</v>
      </c>
      <c r="G50" s="21" t="s">
        <v>28</v>
      </c>
      <c r="H50" s="21" t="s">
        <v>11</v>
      </c>
      <c r="I50" s="21" t="s">
        <v>31</v>
      </c>
      <c r="J50" s="21" t="s">
        <v>11</v>
      </c>
      <c r="K50" s="21" t="s">
        <v>31</v>
      </c>
      <c r="L50" s="21" t="s">
        <v>11</v>
      </c>
      <c r="M50" s="21" t="s">
        <v>31</v>
      </c>
      <c r="N50" s="21" t="s">
        <v>11</v>
      </c>
      <c r="O50" s="21" t="s">
        <v>31</v>
      </c>
      <c r="P50" s="21" t="s">
        <v>11</v>
      </c>
      <c r="Q50" s="21" t="s">
        <v>31</v>
      </c>
      <c r="R50" s="21" t="s">
        <v>11</v>
      </c>
      <c r="S50" s="21" t="s">
        <v>31</v>
      </c>
      <c r="T50" s="21" t="s">
        <v>11</v>
      </c>
    </row>
    <row r="51" spans="1:21" ht="27" thickTop="1" thickBot="1" x14ac:dyDescent="0.3">
      <c r="A51" s="8"/>
      <c r="B51" s="14" t="s">
        <v>58</v>
      </c>
      <c r="C51" s="15">
        <v>80</v>
      </c>
      <c r="D51" s="15">
        <v>53</v>
      </c>
      <c r="E51" s="15">
        <v>91</v>
      </c>
      <c r="F51" s="15">
        <v>67</v>
      </c>
      <c r="G51" s="15">
        <v>87</v>
      </c>
      <c r="H51" s="15">
        <v>61</v>
      </c>
      <c r="I51" s="15">
        <v>106</v>
      </c>
      <c r="J51" s="15">
        <v>78</v>
      </c>
      <c r="K51" s="15">
        <v>70</v>
      </c>
      <c r="L51" s="15">
        <v>46</v>
      </c>
      <c r="M51" s="15">
        <v>70</v>
      </c>
      <c r="N51" s="15">
        <v>44</v>
      </c>
      <c r="O51" s="15">
        <v>75</v>
      </c>
      <c r="P51" s="15">
        <v>57</v>
      </c>
      <c r="Q51" s="15">
        <v>63</v>
      </c>
      <c r="R51" s="15">
        <v>49</v>
      </c>
      <c r="S51" s="15">
        <v>76</v>
      </c>
      <c r="T51" s="15">
        <v>53</v>
      </c>
      <c r="U51" s="54"/>
    </row>
    <row r="52" spans="1:21" ht="27" thickTop="1" thickBot="1" x14ac:dyDescent="0.3">
      <c r="A52" s="8"/>
      <c r="B52" s="14" t="s">
        <v>59</v>
      </c>
      <c r="C52" s="15">
        <v>48</v>
      </c>
      <c r="D52" s="15">
        <v>18</v>
      </c>
      <c r="E52" s="15">
        <v>102</v>
      </c>
      <c r="F52" s="15">
        <v>27</v>
      </c>
      <c r="G52" s="15">
        <v>104</v>
      </c>
      <c r="H52" s="15">
        <v>38</v>
      </c>
      <c r="I52" s="15">
        <v>74</v>
      </c>
      <c r="J52" s="15">
        <v>30</v>
      </c>
      <c r="K52" s="15">
        <v>57</v>
      </c>
      <c r="L52" s="15">
        <v>15</v>
      </c>
      <c r="M52" s="15">
        <v>61</v>
      </c>
      <c r="N52" s="15">
        <v>18</v>
      </c>
      <c r="O52" s="15">
        <v>54</v>
      </c>
      <c r="P52" s="15">
        <v>21</v>
      </c>
      <c r="Q52" s="15">
        <v>42</v>
      </c>
      <c r="R52" s="15">
        <v>16</v>
      </c>
      <c r="S52" s="15">
        <v>29</v>
      </c>
      <c r="T52" s="15">
        <v>10</v>
      </c>
      <c r="U52" s="54"/>
    </row>
    <row r="53" spans="1:21" ht="27" thickTop="1" thickBot="1" x14ac:dyDescent="0.3">
      <c r="A53" s="8"/>
      <c r="B53" s="14" t="s">
        <v>101</v>
      </c>
      <c r="C53" s="15">
        <v>258</v>
      </c>
      <c r="D53" s="15">
        <v>215</v>
      </c>
      <c r="E53" s="15">
        <v>187</v>
      </c>
      <c r="F53" s="15">
        <v>153</v>
      </c>
      <c r="G53" s="15">
        <v>196</v>
      </c>
      <c r="H53" s="15">
        <v>145</v>
      </c>
      <c r="I53" s="15">
        <v>153</v>
      </c>
      <c r="J53" s="15">
        <v>132</v>
      </c>
      <c r="K53" s="15">
        <v>87</v>
      </c>
      <c r="L53" s="15">
        <v>75</v>
      </c>
      <c r="M53" s="15">
        <v>104</v>
      </c>
      <c r="N53" s="15">
        <v>85</v>
      </c>
      <c r="O53" s="15">
        <v>111</v>
      </c>
      <c r="P53" s="15">
        <v>97</v>
      </c>
      <c r="Q53" s="15">
        <v>150</v>
      </c>
      <c r="R53" s="15">
        <v>117</v>
      </c>
      <c r="S53" s="15">
        <v>311</v>
      </c>
      <c r="T53" s="15">
        <v>244</v>
      </c>
      <c r="U53" s="54"/>
    </row>
    <row r="54" spans="1:21" ht="27" thickTop="1" thickBot="1" x14ac:dyDescent="0.3">
      <c r="A54" s="8"/>
      <c r="B54" s="14" t="s">
        <v>62</v>
      </c>
      <c r="C54" s="15">
        <v>424</v>
      </c>
      <c r="D54" s="15">
        <v>265</v>
      </c>
      <c r="E54" s="15">
        <v>352</v>
      </c>
      <c r="F54" s="15">
        <v>223</v>
      </c>
      <c r="G54" s="15">
        <v>431</v>
      </c>
      <c r="H54" s="15">
        <v>220</v>
      </c>
      <c r="I54" s="15">
        <v>434</v>
      </c>
      <c r="J54" s="15">
        <v>268</v>
      </c>
      <c r="K54" s="15">
        <v>429</v>
      </c>
      <c r="L54" s="15">
        <v>238</v>
      </c>
      <c r="M54" s="15">
        <v>381</v>
      </c>
      <c r="N54" s="15">
        <v>228</v>
      </c>
      <c r="O54" s="15">
        <v>428</v>
      </c>
      <c r="P54" s="15">
        <v>270</v>
      </c>
      <c r="Q54" s="15">
        <v>429</v>
      </c>
      <c r="R54" s="15">
        <v>252</v>
      </c>
      <c r="S54" s="15">
        <v>405</v>
      </c>
      <c r="T54" s="15">
        <v>231</v>
      </c>
      <c r="U54" s="54"/>
    </row>
    <row r="55" spans="1:21" ht="27" thickTop="1" thickBot="1" x14ac:dyDescent="0.3">
      <c r="A55" s="8"/>
      <c r="B55" s="14" t="s">
        <v>63</v>
      </c>
      <c r="C55" s="15">
        <v>42</v>
      </c>
      <c r="D55" s="15">
        <v>27</v>
      </c>
      <c r="E55" s="15">
        <v>47</v>
      </c>
      <c r="F55" s="15">
        <v>31</v>
      </c>
      <c r="G55" s="15">
        <v>34</v>
      </c>
      <c r="H55" s="15">
        <v>28</v>
      </c>
      <c r="I55" s="15">
        <v>31</v>
      </c>
      <c r="J55" s="15">
        <v>25</v>
      </c>
      <c r="K55" s="15">
        <v>42</v>
      </c>
      <c r="L55" s="15">
        <v>37</v>
      </c>
      <c r="M55" s="15">
        <v>20</v>
      </c>
      <c r="N55" s="15">
        <v>10</v>
      </c>
      <c r="O55" s="15">
        <v>11</v>
      </c>
      <c r="P55" s="15">
        <v>11</v>
      </c>
      <c r="Q55" s="15">
        <v>17</v>
      </c>
      <c r="R55" s="15">
        <v>13</v>
      </c>
      <c r="S55" s="15">
        <v>19</v>
      </c>
      <c r="T55" s="15">
        <v>18</v>
      </c>
      <c r="U55" s="54"/>
    </row>
    <row r="56" spans="1:21" ht="27" thickTop="1" thickBot="1" x14ac:dyDescent="0.3">
      <c r="A56" s="8"/>
      <c r="B56" s="14" t="s">
        <v>64</v>
      </c>
      <c r="C56" s="15">
        <v>124</v>
      </c>
      <c r="D56" s="15">
        <v>60</v>
      </c>
      <c r="E56" s="15">
        <v>292</v>
      </c>
      <c r="F56" s="15">
        <v>168</v>
      </c>
      <c r="G56" s="15">
        <v>242</v>
      </c>
      <c r="H56" s="15">
        <v>127</v>
      </c>
      <c r="I56" s="15">
        <v>230</v>
      </c>
      <c r="J56" s="15">
        <v>119</v>
      </c>
      <c r="K56" s="15">
        <v>141</v>
      </c>
      <c r="L56" s="15">
        <v>91</v>
      </c>
      <c r="M56" s="15">
        <v>157</v>
      </c>
      <c r="N56" s="15">
        <v>90</v>
      </c>
      <c r="O56" s="15">
        <v>144</v>
      </c>
      <c r="P56" s="15">
        <v>98</v>
      </c>
      <c r="Q56" s="15">
        <v>155</v>
      </c>
      <c r="R56" s="15">
        <v>83</v>
      </c>
      <c r="S56" s="15">
        <v>195</v>
      </c>
      <c r="T56" s="15">
        <v>112</v>
      </c>
      <c r="U56" s="54"/>
    </row>
    <row r="57" spans="1:21" ht="27" thickTop="1" thickBot="1" x14ac:dyDescent="0.3">
      <c r="A57" s="8"/>
      <c r="B57" s="14" t="s">
        <v>65</v>
      </c>
      <c r="C57" s="15">
        <v>782</v>
      </c>
      <c r="D57" s="15">
        <v>578</v>
      </c>
      <c r="E57" s="15">
        <v>761</v>
      </c>
      <c r="F57" s="15">
        <v>564</v>
      </c>
      <c r="G57" s="15">
        <v>1174</v>
      </c>
      <c r="H57" s="15">
        <v>827</v>
      </c>
      <c r="I57" s="15">
        <v>1167</v>
      </c>
      <c r="J57" s="15">
        <v>869</v>
      </c>
      <c r="K57" s="15">
        <v>501</v>
      </c>
      <c r="L57" s="15">
        <v>372</v>
      </c>
      <c r="M57" s="15">
        <v>1030</v>
      </c>
      <c r="N57" s="15">
        <v>777</v>
      </c>
      <c r="O57" s="15">
        <v>995</v>
      </c>
      <c r="P57" s="15">
        <v>772</v>
      </c>
      <c r="Q57" s="15">
        <v>725</v>
      </c>
      <c r="R57" s="15">
        <v>570</v>
      </c>
      <c r="S57" s="15">
        <v>402</v>
      </c>
      <c r="T57" s="15">
        <v>318</v>
      </c>
      <c r="U57" s="54"/>
    </row>
    <row r="58" spans="1:21" ht="27" thickTop="1" thickBot="1" x14ac:dyDescent="0.3">
      <c r="A58" s="8"/>
      <c r="B58" s="9" t="s">
        <v>12</v>
      </c>
      <c r="C58" s="16">
        <f t="shared" ref="C58:R58" si="4">SUM(C51:C57)</f>
        <v>1758</v>
      </c>
      <c r="D58" s="16">
        <f t="shared" si="4"/>
        <v>1216</v>
      </c>
      <c r="E58" s="16">
        <f t="shared" si="4"/>
        <v>1832</v>
      </c>
      <c r="F58" s="16">
        <f t="shared" si="4"/>
        <v>1233</v>
      </c>
      <c r="G58" s="16">
        <f t="shared" si="4"/>
        <v>2268</v>
      </c>
      <c r="H58" s="16">
        <f t="shared" si="4"/>
        <v>1446</v>
      </c>
      <c r="I58" s="16">
        <f t="shared" si="4"/>
        <v>2195</v>
      </c>
      <c r="J58" s="16">
        <f t="shared" si="4"/>
        <v>1521</v>
      </c>
      <c r="K58" s="16">
        <f t="shared" si="4"/>
        <v>1327</v>
      </c>
      <c r="L58" s="16">
        <f t="shared" si="4"/>
        <v>874</v>
      </c>
      <c r="M58" s="16">
        <f t="shared" si="4"/>
        <v>1823</v>
      </c>
      <c r="N58" s="16">
        <f t="shared" si="4"/>
        <v>1252</v>
      </c>
      <c r="O58" s="16">
        <f t="shared" si="4"/>
        <v>1818</v>
      </c>
      <c r="P58" s="16">
        <f t="shared" si="4"/>
        <v>1326</v>
      </c>
      <c r="Q58" s="16">
        <f t="shared" si="4"/>
        <v>1581</v>
      </c>
      <c r="R58" s="16">
        <f t="shared" si="4"/>
        <v>1100</v>
      </c>
      <c r="S58" s="16">
        <f>SUM(S51:S57)</f>
        <v>1437</v>
      </c>
      <c r="T58" s="16">
        <f>SUM(T51:T57)</f>
        <v>986</v>
      </c>
    </row>
    <row r="59" spans="1:21" ht="26.25" thickTop="1" x14ac:dyDescent="0.25">
      <c r="A59" s="8"/>
      <c r="B59" s="17"/>
      <c r="C59" s="18"/>
      <c r="D59" s="19"/>
      <c r="E59" s="18"/>
      <c r="F59" s="19"/>
      <c r="G59" s="18"/>
      <c r="H59" s="19"/>
      <c r="I59" s="18"/>
      <c r="J59" s="19"/>
      <c r="K59" s="19"/>
      <c r="L59" s="19"/>
    </row>
    <row r="60" spans="1:21" ht="23.25" thickBot="1" x14ac:dyDescent="0.3">
      <c r="A60" s="20" t="s">
        <v>29</v>
      </c>
      <c r="B60" s="68" t="s">
        <v>30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</row>
    <row r="61" spans="1:21" ht="27" thickTop="1" thickBot="1" x14ac:dyDescent="0.3">
      <c r="A61" s="8"/>
      <c r="B61" s="69" t="s">
        <v>84</v>
      </c>
      <c r="C61" s="64">
        <v>2013</v>
      </c>
      <c r="D61" s="64"/>
      <c r="E61" s="64">
        <v>2014</v>
      </c>
      <c r="F61" s="64"/>
      <c r="G61" s="64">
        <v>2015</v>
      </c>
      <c r="H61" s="64"/>
      <c r="I61" s="64">
        <v>2016</v>
      </c>
      <c r="J61" s="64"/>
      <c r="K61" s="64">
        <v>2017</v>
      </c>
      <c r="L61" s="64"/>
      <c r="M61" s="64">
        <v>2018</v>
      </c>
      <c r="N61" s="64"/>
      <c r="O61" s="64">
        <v>2019</v>
      </c>
      <c r="P61" s="64"/>
      <c r="Q61" s="64">
        <v>2020</v>
      </c>
      <c r="R61" s="64"/>
      <c r="S61" s="64">
        <v>2021</v>
      </c>
      <c r="T61" s="64"/>
    </row>
    <row r="62" spans="1:21" ht="27" thickTop="1" thickBot="1" x14ac:dyDescent="0.3">
      <c r="A62" s="8"/>
      <c r="B62" s="69"/>
      <c r="C62" s="21" t="s">
        <v>28</v>
      </c>
      <c r="D62" s="21" t="s">
        <v>11</v>
      </c>
      <c r="E62" s="21" t="s">
        <v>28</v>
      </c>
      <c r="F62" s="13" t="s">
        <v>11</v>
      </c>
      <c r="G62" s="21" t="s">
        <v>28</v>
      </c>
      <c r="H62" s="21" t="s">
        <v>11</v>
      </c>
      <c r="I62" s="21" t="s">
        <v>31</v>
      </c>
      <c r="J62" s="21" t="s">
        <v>11</v>
      </c>
      <c r="K62" s="21" t="s">
        <v>31</v>
      </c>
      <c r="L62" s="21" t="s">
        <v>11</v>
      </c>
      <c r="M62" s="21" t="s">
        <v>31</v>
      </c>
      <c r="N62" s="21" t="s">
        <v>11</v>
      </c>
      <c r="O62" s="21" t="s">
        <v>31</v>
      </c>
      <c r="P62" s="21" t="s">
        <v>11</v>
      </c>
      <c r="Q62" s="21" t="s">
        <v>31</v>
      </c>
      <c r="R62" s="21" t="s">
        <v>11</v>
      </c>
      <c r="S62" s="21" t="s">
        <v>31</v>
      </c>
      <c r="T62" s="21" t="s">
        <v>11</v>
      </c>
    </row>
    <row r="63" spans="1:21" ht="27" thickTop="1" thickBot="1" x14ac:dyDescent="0.3">
      <c r="A63" s="8"/>
      <c r="B63" s="14" t="s">
        <v>69</v>
      </c>
      <c r="C63" s="22">
        <v>288</v>
      </c>
      <c r="D63" s="22">
        <v>218</v>
      </c>
      <c r="E63" s="22">
        <v>312</v>
      </c>
      <c r="F63" s="22">
        <v>239</v>
      </c>
      <c r="G63" s="22">
        <v>503</v>
      </c>
      <c r="H63" s="22">
        <v>369</v>
      </c>
      <c r="I63" s="22">
        <v>447</v>
      </c>
      <c r="J63" s="22">
        <v>351</v>
      </c>
      <c r="K63" s="22">
        <v>299</v>
      </c>
      <c r="L63" s="22">
        <v>229</v>
      </c>
      <c r="M63" s="22">
        <v>405</v>
      </c>
      <c r="N63" s="22">
        <v>319</v>
      </c>
      <c r="O63" s="22">
        <v>331</v>
      </c>
      <c r="P63" s="22">
        <v>260</v>
      </c>
      <c r="Q63" s="22">
        <v>269</v>
      </c>
      <c r="R63" s="22">
        <v>203</v>
      </c>
      <c r="S63" s="22">
        <v>370</v>
      </c>
      <c r="T63" s="22">
        <v>294</v>
      </c>
      <c r="U63" s="54"/>
    </row>
    <row r="64" spans="1:21" ht="27" thickTop="1" thickBot="1" x14ac:dyDescent="0.3">
      <c r="A64" s="8"/>
      <c r="B64" s="14" t="s">
        <v>79</v>
      </c>
      <c r="C64" s="22">
        <v>935</v>
      </c>
      <c r="D64" s="22">
        <v>615</v>
      </c>
      <c r="E64" s="22">
        <v>954</v>
      </c>
      <c r="F64" s="22">
        <v>623</v>
      </c>
      <c r="G64" s="22">
        <v>1097</v>
      </c>
      <c r="H64" s="22">
        <v>635</v>
      </c>
      <c r="I64" s="22">
        <v>1074</v>
      </c>
      <c r="J64" s="22">
        <v>696</v>
      </c>
      <c r="K64" s="22">
        <v>902</v>
      </c>
      <c r="L64" s="22">
        <v>580</v>
      </c>
      <c r="M64" s="22">
        <v>848</v>
      </c>
      <c r="N64" s="22">
        <v>529</v>
      </c>
      <c r="O64" s="22">
        <v>828</v>
      </c>
      <c r="P64" s="22">
        <v>576</v>
      </c>
      <c r="Q64" s="22">
        <v>777</v>
      </c>
      <c r="R64" s="22">
        <v>487</v>
      </c>
      <c r="S64" s="22">
        <v>916</v>
      </c>
      <c r="T64" s="22">
        <v>590</v>
      </c>
      <c r="U64" s="54"/>
    </row>
    <row r="65" spans="1:21" ht="27" thickTop="1" thickBot="1" x14ac:dyDescent="0.3">
      <c r="A65" s="8"/>
      <c r="B65" s="14" t="s">
        <v>89</v>
      </c>
      <c r="C65" s="22"/>
      <c r="D65" s="22"/>
      <c r="E65" s="22"/>
      <c r="F65" s="22"/>
      <c r="G65" s="22"/>
      <c r="H65" s="22"/>
      <c r="I65" s="22"/>
      <c r="J65" s="22"/>
      <c r="K65" s="22">
        <v>24</v>
      </c>
      <c r="L65" s="22">
        <v>22</v>
      </c>
      <c r="M65" s="22"/>
      <c r="N65" s="22"/>
      <c r="O65" s="22"/>
      <c r="P65" s="22"/>
      <c r="Q65" s="22"/>
      <c r="R65" s="22"/>
      <c r="S65" s="22"/>
      <c r="T65" s="22"/>
      <c r="U65" s="54"/>
    </row>
    <row r="66" spans="1:21" ht="27" thickTop="1" thickBot="1" x14ac:dyDescent="0.3">
      <c r="A66" s="8"/>
      <c r="B66" s="14" t="s">
        <v>96</v>
      </c>
      <c r="C66" s="22">
        <v>94</v>
      </c>
      <c r="D66" s="22">
        <v>45</v>
      </c>
      <c r="E66" s="22">
        <v>149</v>
      </c>
      <c r="F66" s="22">
        <v>64</v>
      </c>
      <c r="G66" s="22">
        <v>158</v>
      </c>
      <c r="H66" s="22">
        <v>76</v>
      </c>
      <c r="I66" s="22">
        <v>134</v>
      </c>
      <c r="J66" s="22">
        <v>69</v>
      </c>
      <c r="K66" s="22">
        <v>102</v>
      </c>
      <c r="L66" s="22">
        <v>43</v>
      </c>
      <c r="M66" s="22">
        <v>105</v>
      </c>
      <c r="N66" s="22">
        <v>51</v>
      </c>
      <c r="O66" s="22">
        <v>95</v>
      </c>
      <c r="P66" s="22">
        <v>49</v>
      </c>
      <c r="Q66" s="22">
        <v>86</v>
      </c>
      <c r="R66" s="22">
        <v>52</v>
      </c>
      <c r="S66" s="22">
        <v>63</v>
      </c>
      <c r="T66" s="22">
        <v>33</v>
      </c>
      <c r="U66" s="54"/>
    </row>
    <row r="67" spans="1:21" ht="27" thickTop="1" thickBot="1" x14ac:dyDescent="0.3">
      <c r="A67" s="8"/>
      <c r="B67" s="14" t="s">
        <v>25</v>
      </c>
      <c r="C67" s="22">
        <v>189</v>
      </c>
      <c r="D67" s="22">
        <v>140</v>
      </c>
      <c r="E67" s="22">
        <v>104</v>
      </c>
      <c r="F67" s="22">
        <v>76</v>
      </c>
      <c r="G67" s="22">
        <v>140</v>
      </c>
      <c r="H67" s="22">
        <v>103</v>
      </c>
      <c r="I67" s="22">
        <v>128</v>
      </c>
      <c r="J67" s="22">
        <v>107</v>
      </c>
      <c r="K67" s="22"/>
      <c r="L67" s="22"/>
      <c r="M67" s="22">
        <v>135</v>
      </c>
      <c r="N67" s="22">
        <v>112</v>
      </c>
      <c r="O67" s="22">
        <v>166</v>
      </c>
      <c r="P67" s="22">
        <v>143</v>
      </c>
      <c r="Q67" s="22">
        <v>119</v>
      </c>
      <c r="R67" s="22">
        <v>97</v>
      </c>
      <c r="S67" s="22"/>
      <c r="T67" s="22"/>
    </row>
    <row r="68" spans="1:21" ht="27" thickTop="1" thickBot="1" x14ac:dyDescent="0.3">
      <c r="A68" s="8"/>
      <c r="B68" s="14" t="s">
        <v>26</v>
      </c>
      <c r="C68" s="22">
        <v>252</v>
      </c>
      <c r="D68" s="22">
        <v>198</v>
      </c>
      <c r="E68" s="22">
        <v>313</v>
      </c>
      <c r="F68" s="22">
        <v>231</v>
      </c>
      <c r="G68" s="22">
        <v>336</v>
      </c>
      <c r="H68" s="22">
        <v>244</v>
      </c>
      <c r="I68" s="22">
        <v>307</v>
      </c>
      <c r="J68" s="22">
        <v>236</v>
      </c>
      <c r="K68" s="22"/>
      <c r="L68" s="22"/>
      <c r="M68" s="22">
        <v>257</v>
      </c>
      <c r="N68" s="22">
        <v>193</v>
      </c>
      <c r="O68" s="22">
        <v>303</v>
      </c>
      <c r="P68" s="22">
        <v>223</v>
      </c>
      <c r="Q68" s="22">
        <v>330</v>
      </c>
      <c r="R68" s="22">
        <v>261</v>
      </c>
      <c r="S68" s="22">
        <v>88</v>
      </c>
      <c r="T68" s="22">
        <v>69</v>
      </c>
    </row>
    <row r="69" spans="1:21" ht="27" thickTop="1" thickBot="1" x14ac:dyDescent="0.3">
      <c r="A69" s="8"/>
      <c r="B69" s="14" t="s">
        <v>71</v>
      </c>
      <c r="C69" s="22"/>
      <c r="D69" s="22"/>
      <c r="E69" s="22"/>
      <c r="F69" s="22"/>
      <c r="G69" s="22">
        <v>34</v>
      </c>
      <c r="H69" s="22">
        <v>19</v>
      </c>
      <c r="I69" s="22">
        <v>105</v>
      </c>
      <c r="J69" s="22">
        <v>62</v>
      </c>
      <c r="K69" s="22"/>
      <c r="L69" s="22"/>
      <c r="M69" s="22">
        <v>73</v>
      </c>
      <c r="N69" s="22">
        <v>48</v>
      </c>
      <c r="O69" s="22"/>
      <c r="P69" s="22"/>
      <c r="Q69" s="22"/>
      <c r="R69" s="22"/>
      <c r="S69" s="22"/>
      <c r="T69" s="22"/>
    </row>
    <row r="70" spans="1:21" ht="27" thickTop="1" thickBot="1" x14ac:dyDescent="0.3">
      <c r="A70" s="8"/>
      <c r="B70" s="14" t="s">
        <v>102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>
        <v>95</v>
      </c>
      <c r="P70" s="22">
        <v>75</v>
      </c>
      <c r="Q70" s="22"/>
      <c r="R70" s="22"/>
      <c r="S70" s="22"/>
      <c r="T70" s="22"/>
    </row>
    <row r="71" spans="1:21" ht="27" thickTop="1" thickBot="1" x14ac:dyDescent="0.3">
      <c r="A71" s="8"/>
      <c r="B71" s="9" t="s">
        <v>12</v>
      </c>
      <c r="C71" s="16">
        <f t="shared" ref="C71:J71" si="5">SUM(C63:C69)</f>
        <v>1758</v>
      </c>
      <c r="D71" s="16">
        <f t="shared" si="5"/>
        <v>1216</v>
      </c>
      <c r="E71" s="16">
        <f t="shared" si="5"/>
        <v>1832</v>
      </c>
      <c r="F71" s="16">
        <f t="shared" si="5"/>
        <v>1233</v>
      </c>
      <c r="G71" s="16">
        <f t="shared" si="5"/>
        <v>2268</v>
      </c>
      <c r="H71" s="16">
        <f t="shared" si="5"/>
        <v>1446</v>
      </c>
      <c r="I71" s="16">
        <f t="shared" si="5"/>
        <v>2195</v>
      </c>
      <c r="J71" s="16">
        <f t="shared" si="5"/>
        <v>1521</v>
      </c>
      <c r="K71" s="16">
        <f>SUM(K63:K69)</f>
        <v>1327</v>
      </c>
      <c r="L71" s="16">
        <f>SUM(L63:L69)</f>
        <v>874</v>
      </c>
      <c r="M71" s="16">
        <f>SUM(M63:M69)</f>
        <v>1823</v>
      </c>
      <c r="N71" s="16">
        <f>SUM(N63:N69)</f>
        <v>1252</v>
      </c>
      <c r="O71" s="16">
        <f>SUM(O63:O70)</f>
        <v>1818</v>
      </c>
      <c r="P71" s="16">
        <f t="shared" ref="P71:R71" si="6">SUM(P63:P70)</f>
        <v>1326</v>
      </c>
      <c r="Q71" s="16">
        <f t="shared" si="6"/>
        <v>1581</v>
      </c>
      <c r="R71" s="16">
        <f t="shared" si="6"/>
        <v>1100</v>
      </c>
      <c r="S71" s="16">
        <f>SUM(S63:S70)</f>
        <v>1437</v>
      </c>
      <c r="T71" s="16">
        <f>SUM(T63:T70)</f>
        <v>986</v>
      </c>
    </row>
    <row r="72" spans="1:21" ht="26.25" thickTop="1" x14ac:dyDescent="0.25">
      <c r="A72" s="8"/>
      <c r="B72" s="11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21" ht="23.25" thickBot="1" x14ac:dyDescent="0.3">
      <c r="A73" s="20" t="s">
        <v>32</v>
      </c>
      <c r="B73" s="68" t="s">
        <v>33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</row>
    <row r="74" spans="1:21" ht="27" thickTop="1" thickBot="1" x14ac:dyDescent="0.3">
      <c r="A74" s="8"/>
      <c r="B74" s="69" t="s">
        <v>83</v>
      </c>
      <c r="C74" s="64">
        <v>2013</v>
      </c>
      <c r="D74" s="64"/>
      <c r="E74" s="64">
        <v>2014</v>
      </c>
      <c r="F74" s="64"/>
      <c r="G74" s="64">
        <v>2015</v>
      </c>
      <c r="H74" s="64"/>
      <c r="I74" s="64">
        <v>2016</v>
      </c>
      <c r="J74" s="64"/>
      <c r="K74" s="64">
        <v>2017</v>
      </c>
      <c r="L74" s="64"/>
      <c r="M74" s="64">
        <v>2018</v>
      </c>
      <c r="N74" s="64"/>
      <c r="O74" s="64">
        <v>2019</v>
      </c>
      <c r="P74" s="64"/>
      <c r="Q74" s="64">
        <v>2020</v>
      </c>
      <c r="R74" s="64"/>
      <c r="S74" s="64">
        <v>2021</v>
      </c>
      <c r="T74" s="64"/>
    </row>
    <row r="75" spans="1:21" ht="27" thickTop="1" thickBot="1" x14ac:dyDescent="0.3">
      <c r="A75" s="8"/>
      <c r="B75" s="69"/>
      <c r="C75" s="21" t="s">
        <v>28</v>
      </c>
      <c r="D75" s="21" t="s">
        <v>11</v>
      </c>
      <c r="E75" s="21" t="s">
        <v>28</v>
      </c>
      <c r="F75" s="13" t="s">
        <v>11</v>
      </c>
      <c r="G75" s="21" t="s">
        <v>28</v>
      </c>
      <c r="H75" s="21" t="s">
        <v>11</v>
      </c>
      <c r="I75" s="21" t="s">
        <v>31</v>
      </c>
      <c r="J75" s="21" t="s">
        <v>11</v>
      </c>
      <c r="K75" s="21" t="s">
        <v>31</v>
      </c>
      <c r="L75" s="21" t="s">
        <v>11</v>
      </c>
      <c r="M75" s="21" t="s">
        <v>31</v>
      </c>
      <c r="N75" s="21" t="s">
        <v>11</v>
      </c>
      <c r="O75" s="21" t="s">
        <v>31</v>
      </c>
      <c r="P75" s="21" t="s">
        <v>11</v>
      </c>
      <c r="Q75" s="21" t="s">
        <v>31</v>
      </c>
      <c r="R75" s="21" t="s">
        <v>11</v>
      </c>
      <c r="S75" s="21" t="s">
        <v>31</v>
      </c>
      <c r="T75" s="21" t="s">
        <v>11</v>
      </c>
    </row>
    <row r="76" spans="1:21" ht="27" thickTop="1" thickBot="1" x14ac:dyDescent="0.3">
      <c r="A76" s="8"/>
      <c r="B76" s="14" t="s">
        <v>15</v>
      </c>
      <c r="C76" s="15">
        <v>331</v>
      </c>
      <c r="D76" s="15">
        <v>269</v>
      </c>
      <c r="E76" s="22">
        <v>281</v>
      </c>
      <c r="F76" s="22">
        <v>230</v>
      </c>
      <c r="G76" s="22">
        <v>250</v>
      </c>
      <c r="H76" s="22">
        <v>195</v>
      </c>
      <c r="I76" s="22">
        <v>264</v>
      </c>
      <c r="J76" s="22">
        <v>220</v>
      </c>
      <c r="K76" s="22">
        <v>229</v>
      </c>
      <c r="L76" s="22">
        <v>193</v>
      </c>
      <c r="M76" s="22">
        <v>208</v>
      </c>
      <c r="N76" s="22">
        <v>171</v>
      </c>
      <c r="O76" s="22">
        <v>259</v>
      </c>
      <c r="P76" s="22">
        <v>216</v>
      </c>
      <c r="Q76" s="22">
        <v>265</v>
      </c>
      <c r="R76" s="22">
        <v>208</v>
      </c>
      <c r="S76" s="22">
        <v>416</v>
      </c>
      <c r="T76" s="22">
        <v>330</v>
      </c>
      <c r="U76" s="54"/>
    </row>
    <row r="77" spans="1:21" ht="27" thickTop="1" thickBot="1" x14ac:dyDescent="0.3">
      <c r="A77" s="8"/>
      <c r="B77" s="14" t="s">
        <v>66</v>
      </c>
      <c r="C77" s="15">
        <v>19</v>
      </c>
      <c r="D77" s="15">
        <v>19</v>
      </c>
      <c r="E77" s="22">
        <v>22</v>
      </c>
      <c r="F77" s="22">
        <v>22</v>
      </c>
      <c r="G77" s="22">
        <v>27</v>
      </c>
      <c r="H77" s="22">
        <v>26</v>
      </c>
      <c r="I77" s="22">
        <v>24</v>
      </c>
      <c r="J77" s="22">
        <v>24</v>
      </c>
      <c r="K77" s="22">
        <v>34</v>
      </c>
      <c r="L77" s="22">
        <v>34</v>
      </c>
      <c r="M77" s="22">
        <v>60</v>
      </c>
      <c r="N77" s="22">
        <v>56</v>
      </c>
      <c r="O77" s="22">
        <v>63</v>
      </c>
      <c r="P77" s="22">
        <v>58</v>
      </c>
      <c r="Q77" s="22">
        <v>41</v>
      </c>
      <c r="R77" s="22">
        <v>40</v>
      </c>
      <c r="S77" s="22"/>
      <c r="T77" s="22"/>
      <c r="U77" s="54"/>
    </row>
    <row r="78" spans="1:21" ht="27" thickTop="1" thickBot="1" x14ac:dyDescent="0.3">
      <c r="A78" s="8"/>
      <c r="B78" s="14" t="s">
        <v>74</v>
      </c>
      <c r="C78" s="15"/>
      <c r="D78" s="15"/>
      <c r="E78" s="22">
        <v>18</v>
      </c>
      <c r="F78" s="22">
        <v>11</v>
      </c>
      <c r="G78" s="22">
        <v>29</v>
      </c>
      <c r="H78" s="22">
        <v>22</v>
      </c>
      <c r="I78" s="22">
        <v>32</v>
      </c>
      <c r="J78" s="22">
        <v>19</v>
      </c>
      <c r="K78" s="22"/>
      <c r="L78" s="22"/>
      <c r="M78" s="22"/>
      <c r="N78" s="22"/>
      <c r="O78" s="22"/>
      <c r="P78" s="22"/>
      <c r="Q78" s="22">
        <v>23</v>
      </c>
      <c r="R78" s="22">
        <v>15</v>
      </c>
      <c r="S78" s="22"/>
      <c r="T78" s="22"/>
      <c r="U78" s="54"/>
    </row>
    <row r="79" spans="1:21" ht="27" thickTop="1" thickBot="1" x14ac:dyDescent="0.3">
      <c r="A79" s="8"/>
      <c r="B79" s="14" t="s">
        <v>67</v>
      </c>
      <c r="C79" s="15">
        <v>25</v>
      </c>
      <c r="D79" s="15">
        <v>12</v>
      </c>
      <c r="E79" s="22">
        <v>15</v>
      </c>
      <c r="F79" s="22">
        <v>6</v>
      </c>
      <c r="G79" s="22">
        <v>42</v>
      </c>
      <c r="H79" s="22">
        <v>26</v>
      </c>
      <c r="I79" s="22">
        <v>53</v>
      </c>
      <c r="J79" s="22">
        <v>35</v>
      </c>
      <c r="K79" s="22">
        <v>14</v>
      </c>
      <c r="L79" s="22">
        <v>6</v>
      </c>
      <c r="M79" s="22">
        <v>39</v>
      </c>
      <c r="N79" s="22">
        <v>25</v>
      </c>
      <c r="O79" s="22">
        <v>40</v>
      </c>
      <c r="P79" s="22">
        <v>26</v>
      </c>
      <c r="Q79" s="22">
        <v>27</v>
      </c>
      <c r="R79" s="22">
        <v>10</v>
      </c>
      <c r="S79" s="22">
        <v>12</v>
      </c>
      <c r="T79" s="22">
        <v>5</v>
      </c>
      <c r="U79" s="54"/>
    </row>
    <row r="80" spans="1:21" ht="27" thickTop="1" thickBot="1" x14ac:dyDescent="0.3">
      <c r="A80" s="8"/>
      <c r="B80" s="14" t="s">
        <v>16</v>
      </c>
      <c r="C80" s="15">
        <v>214</v>
      </c>
      <c r="D80" s="15">
        <v>191</v>
      </c>
      <c r="E80" s="22">
        <v>124</v>
      </c>
      <c r="F80" s="22">
        <v>108</v>
      </c>
      <c r="G80" s="22">
        <v>151</v>
      </c>
      <c r="H80" s="22">
        <v>135</v>
      </c>
      <c r="I80" s="22">
        <v>157</v>
      </c>
      <c r="J80" s="22">
        <v>144</v>
      </c>
      <c r="K80" s="22">
        <v>85</v>
      </c>
      <c r="L80" s="22">
        <v>77</v>
      </c>
      <c r="M80" s="22">
        <v>93</v>
      </c>
      <c r="N80" s="22">
        <v>89</v>
      </c>
      <c r="O80" s="22">
        <v>116</v>
      </c>
      <c r="P80" s="22">
        <v>106</v>
      </c>
      <c r="Q80" s="22">
        <v>106</v>
      </c>
      <c r="R80" s="22">
        <v>99</v>
      </c>
      <c r="S80" s="22">
        <v>41</v>
      </c>
      <c r="T80" s="22">
        <v>41</v>
      </c>
      <c r="U80" s="54"/>
    </row>
    <row r="81" spans="1:24" ht="27" thickTop="1" thickBot="1" x14ac:dyDescent="0.3">
      <c r="A81" s="8"/>
      <c r="B81" s="14" t="s">
        <v>17</v>
      </c>
      <c r="C81" s="15"/>
      <c r="D81" s="15"/>
      <c r="E81" s="22"/>
      <c r="F81" s="22"/>
      <c r="G81" s="22"/>
      <c r="H81" s="22"/>
      <c r="I81" s="22"/>
      <c r="J81" s="22"/>
      <c r="K81" s="22"/>
      <c r="L81" s="22"/>
      <c r="M81" s="22">
        <v>20</v>
      </c>
      <c r="N81" s="22">
        <v>12</v>
      </c>
      <c r="O81" s="22"/>
      <c r="P81" s="22"/>
      <c r="Q81" s="22"/>
      <c r="R81" s="22"/>
      <c r="S81" s="22"/>
      <c r="T81" s="22"/>
      <c r="U81" s="54"/>
    </row>
    <row r="82" spans="1:24" ht="27" thickTop="1" thickBot="1" x14ac:dyDescent="0.3">
      <c r="A82" s="8"/>
      <c r="B82" s="14" t="s">
        <v>18</v>
      </c>
      <c r="C82" s="15">
        <v>272</v>
      </c>
      <c r="D82" s="15">
        <v>178</v>
      </c>
      <c r="E82" s="22">
        <v>284</v>
      </c>
      <c r="F82" s="22">
        <v>168</v>
      </c>
      <c r="G82" s="22">
        <v>371</v>
      </c>
      <c r="H82" s="22">
        <v>219</v>
      </c>
      <c r="I82" s="22">
        <v>297</v>
      </c>
      <c r="J82" s="22">
        <v>183</v>
      </c>
      <c r="K82" s="22">
        <v>220</v>
      </c>
      <c r="L82" s="22">
        <v>116</v>
      </c>
      <c r="M82" s="22">
        <v>249</v>
      </c>
      <c r="N82" s="22">
        <v>162</v>
      </c>
      <c r="O82" s="22">
        <v>253</v>
      </c>
      <c r="P82" s="22">
        <v>164</v>
      </c>
      <c r="Q82" s="22">
        <v>250</v>
      </c>
      <c r="R82" s="22">
        <v>144</v>
      </c>
      <c r="S82" s="22">
        <v>218</v>
      </c>
      <c r="T82" s="22">
        <v>120</v>
      </c>
      <c r="U82" s="54"/>
    </row>
    <row r="83" spans="1:24" ht="27" thickTop="1" thickBot="1" x14ac:dyDescent="0.3">
      <c r="A83" s="8"/>
      <c r="B83" s="14" t="s">
        <v>68</v>
      </c>
      <c r="C83" s="15">
        <v>109</v>
      </c>
      <c r="D83" s="15">
        <v>93</v>
      </c>
      <c r="E83" s="22">
        <v>112</v>
      </c>
      <c r="F83" s="22">
        <v>97</v>
      </c>
      <c r="G83" s="22">
        <v>125</v>
      </c>
      <c r="H83" s="22">
        <v>101</v>
      </c>
      <c r="I83" s="22">
        <v>165</v>
      </c>
      <c r="J83" s="22">
        <v>135</v>
      </c>
      <c r="K83" s="22">
        <v>72</v>
      </c>
      <c r="L83" s="22">
        <v>62</v>
      </c>
      <c r="M83" s="22">
        <v>181</v>
      </c>
      <c r="N83" s="22">
        <v>161</v>
      </c>
      <c r="O83" s="22">
        <v>169</v>
      </c>
      <c r="P83" s="22">
        <v>155</v>
      </c>
      <c r="Q83" s="22">
        <v>137</v>
      </c>
      <c r="R83" s="22">
        <v>121</v>
      </c>
      <c r="S83" s="22">
        <v>109</v>
      </c>
      <c r="T83" s="22">
        <v>101</v>
      </c>
      <c r="U83" s="54"/>
    </row>
    <row r="84" spans="1:24" ht="27" thickTop="1" thickBot="1" x14ac:dyDescent="0.3">
      <c r="A84" s="8"/>
      <c r="B84" s="14" t="s">
        <v>19</v>
      </c>
      <c r="C84" s="15">
        <v>352</v>
      </c>
      <c r="D84" s="15">
        <v>265</v>
      </c>
      <c r="E84" s="22">
        <v>362</v>
      </c>
      <c r="F84" s="22">
        <v>276</v>
      </c>
      <c r="G84" s="22">
        <v>531</v>
      </c>
      <c r="H84" s="22">
        <v>385</v>
      </c>
      <c r="I84" s="22">
        <v>537</v>
      </c>
      <c r="J84" s="22">
        <v>422</v>
      </c>
      <c r="K84" s="22">
        <v>170</v>
      </c>
      <c r="L84" s="22">
        <v>143</v>
      </c>
      <c r="M84" s="22">
        <v>410</v>
      </c>
      <c r="N84" s="22">
        <v>311</v>
      </c>
      <c r="O84" s="22">
        <v>448</v>
      </c>
      <c r="P84" s="22">
        <v>353</v>
      </c>
      <c r="Q84" s="22">
        <v>291</v>
      </c>
      <c r="R84" s="22">
        <v>242</v>
      </c>
      <c r="S84" s="22">
        <v>151</v>
      </c>
      <c r="T84" s="22">
        <v>129</v>
      </c>
    </row>
    <row r="85" spans="1:24" ht="27" thickTop="1" thickBot="1" x14ac:dyDescent="0.3">
      <c r="A85" s="8"/>
      <c r="B85" s="14" t="s">
        <v>20</v>
      </c>
      <c r="C85" s="15">
        <v>122</v>
      </c>
      <c r="D85" s="15">
        <v>80</v>
      </c>
      <c r="E85" s="22">
        <v>138</v>
      </c>
      <c r="F85" s="22">
        <v>98</v>
      </c>
      <c r="G85" s="22">
        <v>121</v>
      </c>
      <c r="H85" s="22">
        <v>89</v>
      </c>
      <c r="I85" s="22">
        <v>137</v>
      </c>
      <c r="J85" s="22">
        <v>103</v>
      </c>
      <c r="K85" s="22">
        <v>112</v>
      </c>
      <c r="L85" s="22">
        <v>83</v>
      </c>
      <c r="M85" s="22">
        <v>90</v>
      </c>
      <c r="N85" s="22">
        <v>54</v>
      </c>
      <c r="O85" s="22">
        <v>86</v>
      </c>
      <c r="P85" s="22">
        <v>68</v>
      </c>
      <c r="Q85" s="22">
        <v>80</v>
      </c>
      <c r="R85" s="22">
        <v>62</v>
      </c>
      <c r="S85" s="22">
        <v>95</v>
      </c>
      <c r="T85" s="22">
        <v>71</v>
      </c>
    </row>
    <row r="86" spans="1:24" ht="27" thickTop="1" thickBot="1" x14ac:dyDescent="0.3">
      <c r="A86" s="8"/>
      <c r="B86" s="14" t="s">
        <v>21</v>
      </c>
      <c r="C86" s="15">
        <v>314</v>
      </c>
      <c r="D86" s="15">
        <v>109</v>
      </c>
      <c r="E86" s="22">
        <v>476</v>
      </c>
      <c r="F86" s="22">
        <v>217</v>
      </c>
      <c r="G86" s="22">
        <v>621</v>
      </c>
      <c r="H86" s="22">
        <v>248</v>
      </c>
      <c r="I86" s="22">
        <v>529</v>
      </c>
      <c r="J86" s="22">
        <v>236</v>
      </c>
      <c r="K86" s="22">
        <v>391</v>
      </c>
      <c r="L86" s="22">
        <v>160</v>
      </c>
      <c r="M86" s="22">
        <v>473</v>
      </c>
      <c r="N86" s="22">
        <v>211</v>
      </c>
      <c r="O86" s="22">
        <v>384</v>
      </c>
      <c r="P86" s="22">
        <v>180</v>
      </c>
      <c r="Q86" s="22">
        <v>361</v>
      </c>
      <c r="R86" s="22">
        <v>159</v>
      </c>
      <c r="S86" s="22">
        <v>395</v>
      </c>
      <c r="T86" s="22">
        <v>189</v>
      </c>
    </row>
    <row r="87" spans="1:24" ht="27" thickTop="1" thickBot="1" x14ac:dyDescent="0.3">
      <c r="A87" s="8"/>
      <c r="B87" s="9" t="s">
        <v>12</v>
      </c>
      <c r="C87" s="16">
        <f t="shared" ref="C87:J87" si="7">SUM(C76:C86)</f>
        <v>1758</v>
      </c>
      <c r="D87" s="16">
        <f t="shared" si="7"/>
        <v>1216</v>
      </c>
      <c r="E87" s="16">
        <f t="shared" si="7"/>
        <v>1832</v>
      </c>
      <c r="F87" s="16">
        <f t="shared" si="7"/>
        <v>1233</v>
      </c>
      <c r="G87" s="16">
        <f t="shared" si="7"/>
        <v>2268</v>
      </c>
      <c r="H87" s="16">
        <f t="shared" si="7"/>
        <v>1446</v>
      </c>
      <c r="I87" s="16">
        <f t="shared" si="7"/>
        <v>2195</v>
      </c>
      <c r="J87" s="16">
        <f t="shared" si="7"/>
        <v>1521</v>
      </c>
      <c r="K87" s="16">
        <f>SUM(K76:K86)</f>
        <v>1327</v>
      </c>
      <c r="L87" s="16">
        <f>SUM(L76:L86)</f>
        <v>874</v>
      </c>
      <c r="M87" s="16">
        <f>SUM(M76:M86)</f>
        <v>1823</v>
      </c>
      <c r="N87" s="16">
        <f>SUM(N76:N86)</f>
        <v>1252</v>
      </c>
      <c r="O87" s="16">
        <f>SUM(O76:O86)</f>
        <v>1818</v>
      </c>
      <c r="P87" s="16">
        <f t="shared" ref="P87:R87" si="8">SUM(P76:P86)</f>
        <v>1326</v>
      </c>
      <c r="Q87" s="16">
        <f t="shared" si="8"/>
        <v>1581</v>
      </c>
      <c r="R87" s="16">
        <f t="shared" si="8"/>
        <v>1100</v>
      </c>
      <c r="S87" s="16">
        <f>SUM(S76:S86)</f>
        <v>1437</v>
      </c>
      <c r="T87" s="16">
        <f>SUM(T76:T86)</f>
        <v>986</v>
      </c>
    </row>
    <row r="88" spans="1:24" ht="26.25" thickTop="1" x14ac:dyDescent="0.25">
      <c r="A88" s="8"/>
      <c r="B88" s="23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24" ht="26.25" thickBot="1" x14ac:dyDescent="0.3">
      <c r="A89" s="20" t="s">
        <v>34</v>
      </c>
      <c r="B89" s="68" t="s">
        <v>35</v>
      </c>
      <c r="C89" s="68"/>
      <c r="D89" s="68"/>
      <c r="E89" s="68"/>
      <c r="F89" s="68"/>
      <c r="G89" s="68"/>
      <c r="H89" s="24"/>
      <c r="I89" s="4"/>
      <c r="J89" s="4"/>
      <c r="K89" s="4"/>
      <c r="L89" s="4"/>
    </row>
    <row r="90" spans="1:24" ht="27" thickTop="1" thickBot="1" x14ac:dyDescent="0.3">
      <c r="A90" s="5"/>
      <c r="B90" s="74" t="s">
        <v>77</v>
      </c>
      <c r="C90" s="74" t="s">
        <v>6</v>
      </c>
      <c r="D90" s="74" t="s">
        <v>55</v>
      </c>
      <c r="E90" s="74" t="s">
        <v>76</v>
      </c>
      <c r="F90" s="74" t="s">
        <v>78</v>
      </c>
      <c r="G90" s="57" t="s">
        <v>82</v>
      </c>
      <c r="H90" s="58"/>
      <c r="I90" s="58"/>
      <c r="J90" s="57" t="s">
        <v>88</v>
      </c>
      <c r="K90" s="58"/>
      <c r="L90" s="58"/>
      <c r="M90" s="57" t="s">
        <v>91</v>
      </c>
      <c r="N90" s="58"/>
      <c r="O90" s="58"/>
      <c r="P90" s="57" t="s">
        <v>98</v>
      </c>
      <c r="Q90" s="58"/>
      <c r="R90" s="58"/>
      <c r="S90" s="57" t="s">
        <v>99</v>
      </c>
      <c r="T90" s="58"/>
      <c r="U90" s="58"/>
      <c r="V90" s="57" t="s">
        <v>103</v>
      </c>
      <c r="W90" s="58"/>
      <c r="X90" s="58"/>
    </row>
    <row r="91" spans="1:24" ht="27" thickTop="1" thickBot="1" x14ac:dyDescent="0.3">
      <c r="A91" s="5"/>
      <c r="B91" s="75"/>
      <c r="C91" s="76"/>
      <c r="D91" s="76"/>
      <c r="E91" s="76"/>
      <c r="F91" s="76"/>
      <c r="G91" s="40" t="s">
        <v>85</v>
      </c>
      <c r="H91" s="40" t="s">
        <v>86</v>
      </c>
      <c r="I91" s="40" t="s">
        <v>87</v>
      </c>
      <c r="J91" s="40" t="s">
        <v>85</v>
      </c>
      <c r="K91" s="40" t="s">
        <v>86</v>
      </c>
      <c r="L91" s="40" t="s">
        <v>87</v>
      </c>
      <c r="M91" s="40" t="s">
        <v>85</v>
      </c>
      <c r="N91" s="40" t="s">
        <v>86</v>
      </c>
      <c r="O91" s="40" t="s">
        <v>87</v>
      </c>
      <c r="P91" s="40" t="s">
        <v>85</v>
      </c>
      <c r="Q91" s="40" t="s">
        <v>86</v>
      </c>
      <c r="R91" s="40" t="s">
        <v>87</v>
      </c>
      <c r="S91" s="40" t="s">
        <v>85</v>
      </c>
      <c r="T91" s="40" t="s">
        <v>86</v>
      </c>
      <c r="U91" s="40" t="s">
        <v>87</v>
      </c>
      <c r="V91" s="40" t="s">
        <v>85</v>
      </c>
      <c r="W91" s="40" t="s">
        <v>86</v>
      </c>
      <c r="X91" s="40" t="s">
        <v>87</v>
      </c>
    </row>
    <row r="92" spans="1:24" ht="27" thickTop="1" thickBot="1" x14ac:dyDescent="0.3">
      <c r="A92" s="8"/>
      <c r="B92" s="28" t="s">
        <v>72</v>
      </c>
      <c r="C92" s="29">
        <v>1</v>
      </c>
      <c r="D92" s="29">
        <v>1</v>
      </c>
      <c r="E92" s="29">
        <v>1</v>
      </c>
      <c r="F92" s="29">
        <v>1</v>
      </c>
      <c r="G92" s="70">
        <v>1</v>
      </c>
      <c r="H92" s="71"/>
      <c r="I92" s="72"/>
      <c r="J92" s="47">
        <v>1</v>
      </c>
      <c r="K92" s="48"/>
      <c r="L92" s="49">
        <f>SUM(J92:K92)</f>
        <v>1</v>
      </c>
      <c r="M92" s="44">
        <v>1</v>
      </c>
      <c r="N92" s="42"/>
      <c r="O92" s="43">
        <v>1</v>
      </c>
      <c r="P92" s="44">
        <v>1</v>
      </c>
      <c r="Q92" s="50">
        <v>0</v>
      </c>
      <c r="R92" s="51">
        <v>1</v>
      </c>
      <c r="S92" s="44">
        <v>1</v>
      </c>
      <c r="T92" s="50">
        <v>0</v>
      </c>
      <c r="U92" s="51">
        <v>1</v>
      </c>
      <c r="V92" s="44">
        <v>1</v>
      </c>
      <c r="W92" s="52">
        <v>0</v>
      </c>
      <c r="X92" s="53">
        <v>1</v>
      </c>
    </row>
    <row r="93" spans="1:24" ht="27" thickTop="1" thickBot="1" x14ac:dyDescent="0.3">
      <c r="A93" s="8"/>
      <c r="B93" s="28" t="s">
        <v>36</v>
      </c>
      <c r="C93" s="29">
        <v>2</v>
      </c>
      <c r="D93" s="29">
        <v>2</v>
      </c>
      <c r="E93" s="29">
        <v>2</v>
      </c>
      <c r="F93" s="29">
        <v>2</v>
      </c>
      <c r="G93" s="41">
        <v>2</v>
      </c>
      <c r="H93" s="41">
        <v>1</v>
      </c>
      <c r="I93" s="41">
        <f>SUM(G93:H93)</f>
        <v>3</v>
      </c>
      <c r="J93" s="41">
        <v>2</v>
      </c>
      <c r="K93" s="41">
        <v>1</v>
      </c>
      <c r="L93" s="41">
        <v>3</v>
      </c>
      <c r="M93" s="41">
        <v>2</v>
      </c>
      <c r="N93" s="41">
        <v>1</v>
      </c>
      <c r="O93" s="41">
        <v>3</v>
      </c>
      <c r="P93" s="41">
        <v>1</v>
      </c>
      <c r="Q93" s="41">
        <v>0</v>
      </c>
      <c r="R93" s="41">
        <v>1</v>
      </c>
      <c r="S93" s="41">
        <v>2</v>
      </c>
      <c r="T93" s="41">
        <v>0</v>
      </c>
      <c r="U93" s="41">
        <v>2</v>
      </c>
      <c r="V93" s="41">
        <v>3</v>
      </c>
      <c r="W93" s="41">
        <v>1</v>
      </c>
      <c r="X93" s="41">
        <v>4</v>
      </c>
    </row>
    <row r="94" spans="1:24" ht="27" thickTop="1" thickBot="1" x14ac:dyDescent="0.3">
      <c r="A94" s="8"/>
      <c r="B94" s="28" t="s">
        <v>37</v>
      </c>
      <c r="C94" s="29">
        <v>2016</v>
      </c>
      <c r="D94" s="29">
        <v>2199</v>
      </c>
      <c r="E94" s="29">
        <v>2315</v>
      </c>
      <c r="F94" s="29">
        <v>2577</v>
      </c>
      <c r="G94" s="41">
        <v>2531</v>
      </c>
      <c r="H94" s="41">
        <v>216</v>
      </c>
      <c r="I94" s="41">
        <f>SUM(G94:H94)</f>
        <v>2747</v>
      </c>
      <c r="J94" s="41">
        <v>2481</v>
      </c>
      <c r="K94" s="41">
        <v>330</v>
      </c>
      <c r="L94" s="41">
        <f>SUM(J94:K94)</f>
        <v>2811</v>
      </c>
      <c r="M94" s="41">
        <v>2498</v>
      </c>
      <c r="N94" s="41">
        <v>361</v>
      </c>
      <c r="O94" s="41">
        <f>SUM(M94:N94)</f>
        <v>2859</v>
      </c>
      <c r="P94" s="41">
        <v>1373</v>
      </c>
      <c r="Q94" s="41">
        <v>0</v>
      </c>
      <c r="R94" s="41">
        <v>1373</v>
      </c>
      <c r="S94" s="41">
        <v>2565</v>
      </c>
      <c r="T94" s="41">
        <v>0</v>
      </c>
      <c r="U94" s="41">
        <v>2565</v>
      </c>
      <c r="V94" s="41">
        <v>3638</v>
      </c>
      <c r="W94" s="41">
        <v>373</v>
      </c>
      <c r="X94" s="41">
        <f>SUM(V94:W94)</f>
        <v>4011</v>
      </c>
    </row>
    <row r="95" spans="1:24" ht="27" thickTop="1" thickBot="1" x14ac:dyDescent="0.3">
      <c r="A95" s="8"/>
      <c r="B95" s="28" t="s">
        <v>38</v>
      </c>
      <c r="C95" s="29">
        <v>21</v>
      </c>
      <c r="D95" s="29">
        <v>21.9</v>
      </c>
      <c r="E95" s="29">
        <v>23.1</v>
      </c>
      <c r="F95" s="29">
        <v>30.7</v>
      </c>
      <c r="G95" s="59">
        <v>35.4</v>
      </c>
      <c r="H95" s="60"/>
      <c r="I95" s="61"/>
      <c r="J95" s="59">
        <v>41.7</v>
      </c>
      <c r="K95" s="60"/>
      <c r="L95" s="61"/>
      <c r="M95" s="59">
        <v>40.5</v>
      </c>
      <c r="N95" s="60"/>
      <c r="O95" s="61"/>
      <c r="P95" s="59">
        <v>20</v>
      </c>
      <c r="Q95" s="60"/>
      <c r="R95" s="61"/>
      <c r="S95" s="59">
        <v>38.5</v>
      </c>
      <c r="T95" s="60"/>
      <c r="U95" s="61"/>
      <c r="V95" s="59">
        <v>51.8</v>
      </c>
      <c r="W95" s="60"/>
      <c r="X95" s="61"/>
    </row>
    <row r="96" spans="1:24" ht="26.25" thickTop="1" x14ac:dyDescent="0.25">
      <c r="A96" s="8"/>
      <c r="B96" s="11"/>
      <c r="C96" s="4"/>
      <c r="D96" s="4"/>
      <c r="E96" s="4"/>
      <c r="F96" s="4"/>
      <c r="G96" s="4"/>
      <c r="I96" s="4"/>
      <c r="J96" s="26"/>
      <c r="K96" s="26"/>
      <c r="L96" s="27"/>
    </row>
    <row r="97" spans="1:21" ht="26.25" thickBot="1" x14ac:dyDescent="0.3">
      <c r="A97" s="20" t="s">
        <v>39</v>
      </c>
      <c r="B97" s="68" t="s">
        <v>40</v>
      </c>
      <c r="C97" s="68"/>
      <c r="D97" s="68"/>
      <c r="E97" s="68"/>
      <c r="F97" s="68"/>
      <c r="G97" s="68"/>
      <c r="I97" s="4"/>
      <c r="J97" s="26"/>
      <c r="K97" s="26"/>
      <c r="L97" s="27"/>
    </row>
    <row r="98" spans="1:21" ht="27" thickTop="1" thickBot="1" x14ac:dyDescent="0.3">
      <c r="A98" s="8"/>
      <c r="B98" s="25" t="s">
        <v>5</v>
      </c>
      <c r="C98" s="7" t="s">
        <v>6</v>
      </c>
      <c r="D98" s="7" t="s">
        <v>55</v>
      </c>
      <c r="E98" s="7" t="s">
        <v>76</v>
      </c>
      <c r="F98" s="7" t="s">
        <v>78</v>
      </c>
      <c r="G98" s="7" t="s">
        <v>82</v>
      </c>
      <c r="H98" s="7" t="s">
        <v>88</v>
      </c>
      <c r="I98" s="7" t="s">
        <v>91</v>
      </c>
      <c r="J98" s="7" t="s">
        <v>98</v>
      </c>
      <c r="K98" s="7" t="s">
        <v>99</v>
      </c>
      <c r="L98" s="7" t="s">
        <v>103</v>
      </c>
    </row>
    <row r="99" spans="1:21" ht="27" thickTop="1" thickBot="1" x14ac:dyDescent="0.3">
      <c r="A99" s="8"/>
      <c r="B99" s="14" t="s">
        <v>41</v>
      </c>
      <c r="C99" s="29">
        <v>3</v>
      </c>
      <c r="D99" s="29">
        <v>3</v>
      </c>
      <c r="E99" s="29">
        <v>3</v>
      </c>
      <c r="F99" s="29">
        <v>3</v>
      </c>
      <c r="G99" s="29">
        <v>3</v>
      </c>
      <c r="H99" s="29">
        <v>3</v>
      </c>
      <c r="I99" s="29">
        <v>3</v>
      </c>
      <c r="J99" s="29">
        <v>3</v>
      </c>
      <c r="K99" s="29">
        <v>3</v>
      </c>
      <c r="L99" s="29">
        <v>3</v>
      </c>
    </row>
    <row r="100" spans="1:21" ht="27" thickTop="1" thickBot="1" x14ac:dyDescent="0.3">
      <c r="A100" s="8"/>
      <c r="B100" s="14" t="s">
        <v>42</v>
      </c>
      <c r="C100" s="29">
        <v>3907</v>
      </c>
      <c r="D100" s="29">
        <v>3743</v>
      </c>
      <c r="E100" s="29">
        <v>2976</v>
      </c>
      <c r="F100" s="29">
        <v>3502</v>
      </c>
      <c r="G100" s="29">
        <v>3119</v>
      </c>
      <c r="H100" s="29">
        <v>3328</v>
      </c>
      <c r="I100" s="29">
        <v>5231</v>
      </c>
      <c r="J100" s="29">
        <v>5814</v>
      </c>
      <c r="K100" s="29">
        <v>3245</v>
      </c>
      <c r="L100" s="29">
        <v>3939</v>
      </c>
    </row>
    <row r="101" spans="1:21" ht="26.25" thickTop="1" x14ac:dyDescent="0.25">
      <c r="A101" s="8"/>
      <c r="B101" s="11"/>
      <c r="C101" s="4"/>
      <c r="D101" s="4"/>
      <c r="E101" s="4"/>
      <c r="F101" s="4"/>
      <c r="G101" s="4"/>
      <c r="H101" s="4"/>
      <c r="I101" s="4"/>
      <c r="J101" s="26"/>
      <c r="K101" s="26"/>
      <c r="L101" s="27"/>
    </row>
    <row r="102" spans="1:21" ht="26.25" customHeight="1" thickBot="1" x14ac:dyDescent="0.3">
      <c r="A102" s="20" t="s">
        <v>43</v>
      </c>
      <c r="B102" s="68" t="s">
        <v>80</v>
      </c>
      <c r="C102" s="68"/>
      <c r="D102" s="68"/>
      <c r="E102" s="68"/>
      <c r="F102" s="68"/>
      <c r="G102" s="68"/>
      <c r="H102" s="68"/>
      <c r="I102" s="68"/>
      <c r="J102" s="68"/>
      <c r="K102" s="68"/>
      <c r="L102" s="68"/>
    </row>
    <row r="103" spans="1:21" ht="27" thickTop="1" thickBot="1" x14ac:dyDescent="0.3">
      <c r="A103" s="8"/>
      <c r="B103" s="69" t="s">
        <v>77</v>
      </c>
      <c r="C103" s="62" t="s">
        <v>55</v>
      </c>
      <c r="D103" s="63"/>
      <c r="E103" s="62" t="s">
        <v>76</v>
      </c>
      <c r="F103" s="63"/>
      <c r="G103" s="62" t="s">
        <v>78</v>
      </c>
      <c r="H103" s="63"/>
      <c r="I103" s="62" t="s">
        <v>82</v>
      </c>
      <c r="J103" s="63"/>
      <c r="K103" s="62" t="s">
        <v>88</v>
      </c>
      <c r="L103" s="63"/>
      <c r="M103" s="62" t="s">
        <v>91</v>
      </c>
      <c r="N103" s="63"/>
      <c r="O103" s="62" t="s">
        <v>98</v>
      </c>
      <c r="P103" s="63"/>
      <c r="Q103" s="62" t="s">
        <v>99</v>
      </c>
      <c r="R103" s="63"/>
      <c r="S103" s="62" t="s">
        <v>103</v>
      </c>
      <c r="T103" s="63"/>
    </row>
    <row r="104" spans="1:21" ht="27" thickTop="1" thickBot="1" x14ac:dyDescent="0.3">
      <c r="A104" s="8"/>
      <c r="B104" s="69"/>
      <c r="C104" s="13" t="s">
        <v>56</v>
      </c>
      <c r="D104" s="13" t="s">
        <v>11</v>
      </c>
      <c r="E104" s="13" t="s">
        <v>56</v>
      </c>
      <c r="F104" s="13" t="s">
        <v>11</v>
      </c>
      <c r="G104" s="13" t="s">
        <v>56</v>
      </c>
      <c r="H104" s="13" t="s">
        <v>11</v>
      </c>
      <c r="I104" s="13" t="s">
        <v>56</v>
      </c>
      <c r="J104" s="21" t="s">
        <v>11</v>
      </c>
      <c r="K104" s="13" t="s">
        <v>56</v>
      </c>
      <c r="L104" s="21" t="s">
        <v>11</v>
      </c>
      <c r="M104" s="13" t="s">
        <v>56</v>
      </c>
      <c r="N104" s="21" t="s">
        <v>11</v>
      </c>
      <c r="O104" s="13" t="s">
        <v>56</v>
      </c>
      <c r="P104" s="21" t="s">
        <v>11</v>
      </c>
      <c r="Q104" s="13" t="s">
        <v>56</v>
      </c>
      <c r="R104" s="21" t="s">
        <v>11</v>
      </c>
      <c r="S104" s="13" t="s">
        <v>56</v>
      </c>
      <c r="T104" s="21" t="s">
        <v>11</v>
      </c>
    </row>
    <row r="105" spans="1:21" ht="27" thickTop="1" thickBot="1" x14ac:dyDescent="0.3">
      <c r="A105" s="8"/>
      <c r="B105" s="30" t="s">
        <v>44</v>
      </c>
      <c r="C105" s="31">
        <v>66</v>
      </c>
      <c r="D105" s="31">
        <v>10</v>
      </c>
      <c r="E105" s="32">
        <v>67</v>
      </c>
      <c r="F105" s="32">
        <v>10</v>
      </c>
      <c r="G105" s="32">
        <v>69</v>
      </c>
      <c r="H105" s="32">
        <v>12</v>
      </c>
      <c r="I105" s="32">
        <v>63</v>
      </c>
      <c r="J105" s="32">
        <v>12</v>
      </c>
      <c r="K105" s="32">
        <v>69</v>
      </c>
      <c r="L105" s="32">
        <v>14</v>
      </c>
      <c r="M105" s="32">
        <v>79</v>
      </c>
      <c r="N105" s="32">
        <v>18</v>
      </c>
      <c r="O105" s="32">
        <v>76</v>
      </c>
      <c r="P105" s="32">
        <v>18</v>
      </c>
      <c r="Q105" s="32">
        <v>83</v>
      </c>
      <c r="R105" s="32">
        <v>19</v>
      </c>
      <c r="S105" s="32">
        <v>94</v>
      </c>
      <c r="T105" s="32">
        <v>24</v>
      </c>
      <c r="U105" s="55"/>
    </row>
    <row r="106" spans="1:21" ht="27" thickTop="1" thickBot="1" x14ac:dyDescent="0.3">
      <c r="A106" s="8"/>
      <c r="B106" s="30" t="s">
        <v>45</v>
      </c>
      <c r="C106" s="31">
        <v>48</v>
      </c>
      <c r="D106" s="31">
        <v>13</v>
      </c>
      <c r="E106" s="32">
        <v>43</v>
      </c>
      <c r="F106" s="32">
        <v>11</v>
      </c>
      <c r="G106" s="32">
        <v>50</v>
      </c>
      <c r="H106" s="32">
        <v>13</v>
      </c>
      <c r="I106" s="32">
        <v>53</v>
      </c>
      <c r="J106" s="32">
        <v>17</v>
      </c>
      <c r="K106" s="32">
        <v>52</v>
      </c>
      <c r="L106" s="32">
        <v>15</v>
      </c>
      <c r="M106" s="32">
        <v>45</v>
      </c>
      <c r="N106" s="32">
        <v>13</v>
      </c>
      <c r="O106" s="32">
        <v>53</v>
      </c>
      <c r="P106" s="32">
        <v>15</v>
      </c>
      <c r="Q106" s="32">
        <v>58</v>
      </c>
      <c r="R106" s="32">
        <v>21</v>
      </c>
      <c r="S106" s="32">
        <v>55</v>
      </c>
      <c r="T106" s="32">
        <v>18</v>
      </c>
      <c r="U106" s="55"/>
    </row>
    <row r="107" spans="1:21" ht="27" thickTop="1" thickBot="1" x14ac:dyDescent="0.3">
      <c r="A107" s="8"/>
      <c r="B107" s="30" t="s">
        <v>46</v>
      </c>
      <c r="C107" s="31">
        <v>315</v>
      </c>
      <c r="D107" s="31">
        <v>141</v>
      </c>
      <c r="E107" s="32">
        <v>310</v>
      </c>
      <c r="F107" s="32">
        <v>146</v>
      </c>
      <c r="G107" s="32">
        <v>333</v>
      </c>
      <c r="H107" s="32">
        <v>152</v>
      </c>
      <c r="I107" s="32">
        <v>343</v>
      </c>
      <c r="J107" s="32">
        <v>169</v>
      </c>
      <c r="K107" s="32">
        <v>340</v>
      </c>
      <c r="L107" s="32">
        <v>172</v>
      </c>
      <c r="M107" s="32">
        <v>349</v>
      </c>
      <c r="N107" s="32">
        <v>179</v>
      </c>
      <c r="O107" s="32">
        <v>345</v>
      </c>
      <c r="P107" s="32">
        <v>180</v>
      </c>
      <c r="Q107" s="32">
        <v>357</v>
      </c>
      <c r="R107" s="32">
        <v>196</v>
      </c>
      <c r="S107" s="32">
        <v>352</v>
      </c>
      <c r="T107" s="32">
        <v>185</v>
      </c>
      <c r="U107" s="55"/>
    </row>
    <row r="108" spans="1:21" ht="27" thickTop="1" thickBot="1" x14ac:dyDescent="0.3">
      <c r="A108" s="8"/>
      <c r="B108" s="30" t="s">
        <v>75</v>
      </c>
      <c r="C108" s="31">
        <v>99</v>
      </c>
      <c r="D108" s="31">
        <v>57</v>
      </c>
      <c r="E108" s="32">
        <v>87</v>
      </c>
      <c r="F108" s="32">
        <v>49</v>
      </c>
      <c r="G108" s="32">
        <v>92</v>
      </c>
      <c r="H108" s="32">
        <v>57</v>
      </c>
      <c r="I108" s="32">
        <v>85</v>
      </c>
      <c r="J108" s="32">
        <v>55</v>
      </c>
      <c r="K108" s="32">
        <v>71</v>
      </c>
      <c r="L108" s="32">
        <v>46</v>
      </c>
      <c r="M108" s="32">
        <v>60</v>
      </c>
      <c r="N108" s="32">
        <v>35</v>
      </c>
      <c r="O108" s="32">
        <v>58</v>
      </c>
      <c r="P108" s="32">
        <v>34</v>
      </c>
      <c r="Q108" s="32">
        <v>47</v>
      </c>
      <c r="R108" s="32">
        <v>27</v>
      </c>
      <c r="S108" s="32">
        <v>46</v>
      </c>
      <c r="T108" s="32">
        <v>24</v>
      </c>
      <c r="U108" s="55"/>
    </row>
    <row r="109" spans="1:21" ht="27" thickTop="1" thickBot="1" x14ac:dyDescent="0.3">
      <c r="A109" s="8"/>
      <c r="B109" s="46" t="s">
        <v>94</v>
      </c>
      <c r="C109" s="31">
        <v>82.5</v>
      </c>
      <c r="D109" s="31">
        <v>56</v>
      </c>
      <c r="E109" s="32">
        <v>66.5</v>
      </c>
      <c r="F109" s="32">
        <v>45</v>
      </c>
      <c r="G109" s="32">
        <v>64.5</v>
      </c>
      <c r="H109" s="32">
        <v>48</v>
      </c>
      <c r="I109" s="32">
        <v>27</v>
      </c>
      <c r="J109" s="32">
        <v>16</v>
      </c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55"/>
    </row>
    <row r="110" spans="1:21" ht="27" thickTop="1" thickBot="1" x14ac:dyDescent="0.3">
      <c r="A110" s="8"/>
      <c r="B110" s="45" t="s">
        <v>92</v>
      </c>
      <c r="C110" s="31"/>
      <c r="D110" s="31"/>
      <c r="E110" s="32"/>
      <c r="F110" s="32"/>
      <c r="G110" s="32"/>
      <c r="H110" s="32"/>
      <c r="I110" s="32"/>
      <c r="J110" s="32"/>
      <c r="K110" s="32">
        <v>11</v>
      </c>
      <c r="L110" s="32">
        <v>8</v>
      </c>
      <c r="M110" s="32">
        <v>14</v>
      </c>
      <c r="N110" s="32">
        <v>12</v>
      </c>
      <c r="O110" s="32">
        <v>16</v>
      </c>
      <c r="P110" s="32">
        <v>12</v>
      </c>
      <c r="Q110" s="32">
        <v>19</v>
      </c>
      <c r="R110" s="32">
        <v>12</v>
      </c>
      <c r="S110" s="32">
        <v>14</v>
      </c>
      <c r="T110" s="32">
        <v>13</v>
      </c>
      <c r="U110" s="55"/>
    </row>
    <row r="111" spans="1:21" ht="27" thickTop="1" thickBot="1" x14ac:dyDescent="0.3">
      <c r="A111" s="8"/>
      <c r="B111" s="45" t="s">
        <v>93</v>
      </c>
      <c r="C111" s="31"/>
      <c r="D111" s="31"/>
      <c r="E111" s="32"/>
      <c r="F111" s="32"/>
      <c r="G111" s="32"/>
      <c r="H111" s="32"/>
      <c r="I111" s="32"/>
      <c r="J111" s="32"/>
      <c r="K111" s="32">
        <v>7.5</v>
      </c>
      <c r="L111" s="32">
        <v>5.5</v>
      </c>
      <c r="M111" s="32">
        <v>5</v>
      </c>
      <c r="N111" s="32">
        <v>3.5</v>
      </c>
      <c r="O111" s="32">
        <v>3</v>
      </c>
      <c r="P111" s="32">
        <v>2</v>
      </c>
      <c r="Q111" s="32"/>
      <c r="R111" s="32"/>
      <c r="S111" s="32">
        <v>2</v>
      </c>
      <c r="T111" s="32">
        <v>2</v>
      </c>
      <c r="U111" s="55"/>
    </row>
    <row r="112" spans="1:21" ht="27" thickTop="1" thickBot="1" x14ac:dyDescent="0.3">
      <c r="A112" s="8"/>
      <c r="B112" s="30" t="s">
        <v>90</v>
      </c>
      <c r="C112" s="31"/>
      <c r="D112" s="31"/>
      <c r="E112" s="32"/>
      <c r="F112" s="32"/>
      <c r="G112" s="32"/>
      <c r="H112" s="32"/>
      <c r="I112" s="32"/>
      <c r="J112" s="32"/>
      <c r="K112" s="32">
        <v>1</v>
      </c>
      <c r="L112" s="32">
        <v>0</v>
      </c>
      <c r="M112" s="32">
        <v>2</v>
      </c>
      <c r="N112" s="32">
        <v>0</v>
      </c>
      <c r="O112" s="32">
        <v>3</v>
      </c>
      <c r="P112" s="32">
        <v>0</v>
      </c>
      <c r="Q112" s="32">
        <v>4</v>
      </c>
      <c r="R112" s="32">
        <v>1</v>
      </c>
      <c r="S112" s="32"/>
      <c r="T112" s="32"/>
      <c r="U112" s="55"/>
    </row>
    <row r="113" spans="1:24" ht="27" thickTop="1" thickBot="1" x14ac:dyDescent="0.3">
      <c r="A113" s="8"/>
      <c r="B113" s="30" t="s">
        <v>48</v>
      </c>
      <c r="C113" s="31">
        <v>97</v>
      </c>
      <c r="D113" s="31">
        <v>59</v>
      </c>
      <c r="E113" s="32">
        <v>95</v>
      </c>
      <c r="F113" s="32">
        <v>59</v>
      </c>
      <c r="G113" s="32">
        <v>92</v>
      </c>
      <c r="H113" s="32">
        <v>59</v>
      </c>
      <c r="I113" s="32">
        <v>91</v>
      </c>
      <c r="J113" s="32">
        <v>61</v>
      </c>
      <c r="K113" s="32">
        <v>90</v>
      </c>
      <c r="L113" s="32">
        <v>59</v>
      </c>
      <c r="M113" s="32">
        <v>93</v>
      </c>
      <c r="N113" s="32">
        <v>63</v>
      </c>
      <c r="O113" s="32">
        <v>99</v>
      </c>
      <c r="P113" s="32">
        <v>68</v>
      </c>
      <c r="Q113" s="32">
        <v>100</v>
      </c>
      <c r="R113" s="32">
        <v>71</v>
      </c>
      <c r="S113" s="32">
        <v>4</v>
      </c>
      <c r="T113" s="32">
        <v>1</v>
      </c>
      <c r="U113" s="55"/>
    </row>
    <row r="114" spans="1:24" ht="27" thickTop="1" thickBot="1" x14ac:dyDescent="0.3">
      <c r="A114" s="8"/>
      <c r="B114" s="30" t="s">
        <v>47</v>
      </c>
      <c r="C114" s="31">
        <v>8</v>
      </c>
      <c r="D114" s="31">
        <v>2</v>
      </c>
      <c r="E114" s="32">
        <v>13</v>
      </c>
      <c r="F114" s="32">
        <v>2</v>
      </c>
      <c r="G114" s="32">
        <v>21</v>
      </c>
      <c r="H114" s="32">
        <v>6</v>
      </c>
      <c r="I114" s="32">
        <v>25</v>
      </c>
      <c r="J114" s="32">
        <v>8</v>
      </c>
      <c r="K114" s="32">
        <v>31</v>
      </c>
      <c r="L114" s="32">
        <v>12</v>
      </c>
      <c r="M114" s="32">
        <v>37</v>
      </c>
      <c r="N114" s="32">
        <v>14</v>
      </c>
      <c r="O114" s="32">
        <v>39</v>
      </c>
      <c r="P114" s="32">
        <v>14</v>
      </c>
      <c r="Q114" s="32">
        <v>38</v>
      </c>
      <c r="R114" s="32">
        <v>13</v>
      </c>
      <c r="S114" s="32">
        <v>104</v>
      </c>
      <c r="T114" s="32">
        <v>73</v>
      </c>
      <c r="U114" s="55"/>
    </row>
    <row r="115" spans="1:24" ht="27" thickTop="1" thickBot="1" x14ac:dyDescent="0.3">
      <c r="A115" s="8"/>
      <c r="B115" s="30" t="s">
        <v>49</v>
      </c>
      <c r="C115" s="33">
        <v>34</v>
      </c>
      <c r="D115" s="33">
        <v>27</v>
      </c>
      <c r="E115" s="32">
        <v>28</v>
      </c>
      <c r="F115" s="32">
        <v>24</v>
      </c>
      <c r="G115" s="32">
        <v>21</v>
      </c>
      <c r="H115" s="32">
        <v>19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40</v>
      </c>
      <c r="T115" s="32">
        <v>14</v>
      </c>
      <c r="U115" s="55"/>
      <c r="W115" s="56"/>
      <c r="X115" s="56"/>
    </row>
    <row r="116" spans="1:24" ht="27" thickTop="1" thickBot="1" x14ac:dyDescent="0.3">
      <c r="A116" s="8"/>
      <c r="B116" s="30" t="s">
        <v>50</v>
      </c>
      <c r="C116" s="34">
        <v>81</v>
      </c>
      <c r="D116" s="34">
        <v>41</v>
      </c>
      <c r="E116" s="32">
        <v>84</v>
      </c>
      <c r="F116" s="32">
        <v>40</v>
      </c>
      <c r="G116" s="32">
        <v>77</v>
      </c>
      <c r="H116" s="32">
        <v>36</v>
      </c>
      <c r="I116" s="32">
        <v>80</v>
      </c>
      <c r="J116" s="32">
        <v>36</v>
      </c>
      <c r="K116" s="32">
        <v>29</v>
      </c>
      <c r="L116" s="32">
        <v>14</v>
      </c>
      <c r="M116" s="32">
        <v>39</v>
      </c>
      <c r="N116" s="32">
        <v>23</v>
      </c>
      <c r="O116" s="32">
        <v>64</v>
      </c>
      <c r="P116" s="32">
        <v>38</v>
      </c>
      <c r="Q116" s="32">
        <v>64</v>
      </c>
      <c r="R116" s="32">
        <v>41</v>
      </c>
      <c r="S116" s="32">
        <v>68</v>
      </c>
      <c r="T116" s="32">
        <v>44</v>
      </c>
      <c r="U116" s="55"/>
    </row>
    <row r="117" spans="1:24" ht="27" thickTop="1" thickBot="1" x14ac:dyDescent="0.3">
      <c r="A117" s="8"/>
      <c r="B117" s="30" t="s">
        <v>51</v>
      </c>
      <c r="C117" s="33">
        <v>8</v>
      </c>
      <c r="D117" s="33">
        <v>2</v>
      </c>
      <c r="E117" s="32">
        <v>27</v>
      </c>
      <c r="F117" s="32">
        <v>9</v>
      </c>
      <c r="G117" s="32">
        <v>10</v>
      </c>
      <c r="H117" s="32">
        <v>1</v>
      </c>
      <c r="I117" s="32">
        <v>34</v>
      </c>
      <c r="J117" s="32">
        <v>9</v>
      </c>
      <c r="K117" s="32">
        <v>88</v>
      </c>
      <c r="L117" s="32">
        <v>29</v>
      </c>
      <c r="M117" s="32">
        <v>76</v>
      </c>
      <c r="N117" s="32">
        <v>34</v>
      </c>
      <c r="O117" s="32">
        <v>59</v>
      </c>
      <c r="P117" s="32">
        <v>31</v>
      </c>
      <c r="Q117" s="32">
        <v>56</v>
      </c>
      <c r="R117" s="32">
        <v>27</v>
      </c>
      <c r="S117" s="32">
        <v>59</v>
      </c>
      <c r="T117" s="32">
        <v>28</v>
      </c>
    </row>
    <row r="118" spans="1:24" ht="27" thickTop="1" thickBot="1" x14ac:dyDescent="0.3">
      <c r="A118" s="8"/>
      <c r="B118" s="9" t="s">
        <v>52</v>
      </c>
      <c r="C118" s="35">
        <f t="shared" ref="C118:N118" si="9">SUM(C105:C117)</f>
        <v>838.5</v>
      </c>
      <c r="D118" s="35">
        <f t="shared" si="9"/>
        <v>408</v>
      </c>
      <c r="E118" s="35">
        <f t="shared" si="9"/>
        <v>820.5</v>
      </c>
      <c r="F118" s="35">
        <f t="shared" si="9"/>
        <v>395</v>
      </c>
      <c r="G118" s="35">
        <f t="shared" si="9"/>
        <v>829.5</v>
      </c>
      <c r="H118" s="35">
        <f t="shared" si="9"/>
        <v>403</v>
      </c>
      <c r="I118" s="35">
        <f t="shared" si="9"/>
        <v>801</v>
      </c>
      <c r="J118" s="35">
        <f t="shared" si="9"/>
        <v>383</v>
      </c>
      <c r="K118" s="35">
        <f>SUM(K105:K117)</f>
        <v>789.5</v>
      </c>
      <c r="L118" s="35">
        <f t="shared" si="9"/>
        <v>374.5</v>
      </c>
      <c r="M118" s="35">
        <f t="shared" si="9"/>
        <v>799</v>
      </c>
      <c r="N118" s="35">
        <f t="shared" si="9"/>
        <v>394.5</v>
      </c>
      <c r="O118" s="35">
        <f t="shared" ref="O118:T118" si="10">SUM(O105:O117)</f>
        <v>815</v>
      </c>
      <c r="P118" s="35">
        <f t="shared" si="10"/>
        <v>412</v>
      </c>
      <c r="Q118" s="35">
        <f t="shared" si="10"/>
        <v>826</v>
      </c>
      <c r="R118" s="35">
        <f t="shared" si="10"/>
        <v>428</v>
      </c>
      <c r="S118" s="35">
        <f t="shared" si="10"/>
        <v>838</v>
      </c>
      <c r="T118" s="35">
        <f t="shared" si="10"/>
        <v>426</v>
      </c>
    </row>
    <row r="119" spans="1:24" ht="26.25" thickTop="1" x14ac:dyDescent="0.25">
      <c r="A119" s="8"/>
      <c r="B119" s="73" t="s">
        <v>81</v>
      </c>
      <c r="C119" s="73"/>
      <c r="D119" s="73"/>
      <c r="E119" s="73"/>
      <c r="F119" s="73"/>
      <c r="G119" s="73"/>
      <c r="H119" s="73"/>
      <c r="I119" s="73"/>
      <c r="J119" s="73"/>
      <c r="K119" s="73"/>
      <c r="L119" s="73"/>
    </row>
    <row r="120" spans="1:24" ht="25.5" x14ac:dyDescent="0.25">
      <c r="A120" s="8"/>
      <c r="B120" s="67" t="s">
        <v>95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</row>
    <row r="121" spans="1:24" ht="29.25" x14ac:dyDescent="0.25">
      <c r="A121" s="36" t="s">
        <v>53</v>
      </c>
      <c r="B121" s="82" t="s">
        <v>54</v>
      </c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</row>
    <row r="122" spans="1:24" ht="25.5" x14ac:dyDescent="0.25">
      <c r="A122" s="37"/>
      <c r="B122" s="68" t="s">
        <v>73</v>
      </c>
      <c r="C122" s="68"/>
      <c r="D122" s="68"/>
      <c r="E122" s="68"/>
      <c r="F122" s="68"/>
      <c r="G122" s="68"/>
      <c r="H122" s="68"/>
      <c r="I122" s="68"/>
      <c r="J122" s="68"/>
      <c r="K122" s="68"/>
      <c r="L122" s="68"/>
    </row>
    <row r="123" spans="1:24" ht="25.5" x14ac:dyDescent="0.25">
      <c r="A123" s="37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24" x14ac:dyDescent="0.25"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24" x14ac:dyDescent="0.25"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24" ht="15" customHeight="1" x14ac:dyDescent="0.25"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24" ht="15" customHeight="1" x14ac:dyDescent="0.25"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24" x14ac:dyDescent="0.25"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3:12" x14ac:dyDescent="0.25">
      <c r="C129" s="1"/>
      <c r="D129" s="1"/>
      <c r="E129" s="1"/>
      <c r="F129" s="1"/>
      <c r="G129" s="1"/>
      <c r="H129" s="1"/>
      <c r="I129" s="1"/>
      <c r="J129" s="1"/>
      <c r="K129" s="1"/>
      <c r="L129" s="1"/>
    </row>
  </sheetData>
  <sheetProtection algorithmName="SHA-512" hashValue="XSQZ4Mp5eyYoYK92CFdUFcdZYJrnZfqTdP6sEaQ4Xm8sRtioMAEJNGIPtZqwNI2RaDZ0fwYQMYiKAv4EyJfKeA==" saltValue="MYziIVLilDteSonF4DEJSA==" spinCount="100000" sheet="1" formatCells="0" formatColumns="0" formatRows="0" insertColumns="0" insertRows="0" insertHyperlinks="0" deleteColumns="0" deleteRows="0" sort="0" autoFilter="0" pivotTables="0"/>
  <mergeCells count="105">
    <mergeCell ref="A1:B1"/>
    <mergeCell ref="C1:L1"/>
    <mergeCell ref="B3:G3"/>
    <mergeCell ref="B7:L7"/>
    <mergeCell ref="B2:N2"/>
    <mergeCell ref="B121:N121"/>
    <mergeCell ref="M103:N103"/>
    <mergeCell ref="M74:N74"/>
    <mergeCell ref="M8:N8"/>
    <mergeCell ref="M21:N21"/>
    <mergeCell ref="M36:N36"/>
    <mergeCell ref="M49:N49"/>
    <mergeCell ref="M61:N61"/>
    <mergeCell ref="M90:O90"/>
    <mergeCell ref="M95:O95"/>
    <mergeCell ref="B20:L20"/>
    <mergeCell ref="B21:B22"/>
    <mergeCell ref="B8:B9"/>
    <mergeCell ref="C8:D8"/>
    <mergeCell ref="E8:F8"/>
    <mergeCell ref="G8:H8"/>
    <mergeCell ref="G36:H36"/>
    <mergeCell ref="C49:D49"/>
    <mergeCell ref="E49:F49"/>
    <mergeCell ref="G49:H49"/>
    <mergeCell ref="K8:L8"/>
    <mergeCell ref="K21:L21"/>
    <mergeCell ref="B35:L35"/>
    <mergeCell ref="B36:B37"/>
    <mergeCell ref="B48:L48"/>
    <mergeCell ref="K36:L36"/>
    <mergeCell ref="C21:D21"/>
    <mergeCell ref="E21:F21"/>
    <mergeCell ref="G21:H21"/>
    <mergeCell ref="I8:J8"/>
    <mergeCell ref="I21:J21"/>
    <mergeCell ref="B60:L60"/>
    <mergeCell ref="B61:B62"/>
    <mergeCell ref="C61:D61"/>
    <mergeCell ref="E61:F61"/>
    <mergeCell ref="G61:H61"/>
    <mergeCell ref="K49:L49"/>
    <mergeCell ref="I49:J49"/>
    <mergeCell ref="I36:J36"/>
    <mergeCell ref="B122:L122"/>
    <mergeCell ref="B89:G89"/>
    <mergeCell ref="B97:G97"/>
    <mergeCell ref="B103:B104"/>
    <mergeCell ref="B102:L102"/>
    <mergeCell ref="B119:L119"/>
    <mergeCell ref="B90:B91"/>
    <mergeCell ref="C90:C91"/>
    <mergeCell ref="D90:D91"/>
    <mergeCell ref="E90:E91"/>
    <mergeCell ref="F90:F91"/>
    <mergeCell ref="C103:D103"/>
    <mergeCell ref="E103:F103"/>
    <mergeCell ref="B49:B50"/>
    <mergeCell ref="C36:D36"/>
    <mergeCell ref="E36:F36"/>
    <mergeCell ref="O8:P8"/>
    <mergeCell ref="Q8:R8"/>
    <mergeCell ref="O21:P21"/>
    <mergeCell ref="Q21:R21"/>
    <mergeCell ref="O36:P36"/>
    <mergeCell ref="Q36:R36"/>
    <mergeCell ref="B120:N120"/>
    <mergeCell ref="K103:L103"/>
    <mergeCell ref="K61:L61"/>
    <mergeCell ref="K74:L74"/>
    <mergeCell ref="G74:H74"/>
    <mergeCell ref="G90:I90"/>
    <mergeCell ref="G95:I95"/>
    <mergeCell ref="J90:L90"/>
    <mergeCell ref="J95:L95"/>
    <mergeCell ref="I74:J74"/>
    <mergeCell ref="I61:J61"/>
    <mergeCell ref="B73:L73"/>
    <mergeCell ref="B74:B75"/>
    <mergeCell ref="C74:D74"/>
    <mergeCell ref="E74:F74"/>
    <mergeCell ref="G92:I92"/>
    <mergeCell ref="G103:H103"/>
    <mergeCell ref="I103:J103"/>
    <mergeCell ref="P90:R90"/>
    <mergeCell ref="P95:R95"/>
    <mergeCell ref="S90:U90"/>
    <mergeCell ref="S95:U95"/>
    <mergeCell ref="O103:P103"/>
    <mergeCell ref="Q103:R103"/>
    <mergeCell ref="O49:P49"/>
    <mergeCell ref="Q49:R49"/>
    <mergeCell ref="O61:P61"/>
    <mergeCell ref="Q61:R61"/>
    <mergeCell ref="O74:P74"/>
    <mergeCell ref="Q74:R74"/>
    <mergeCell ref="V90:X90"/>
    <mergeCell ref="V95:X95"/>
    <mergeCell ref="S103:T103"/>
    <mergeCell ref="S74:T74"/>
    <mergeCell ref="S8:T8"/>
    <mergeCell ref="S21:T21"/>
    <mergeCell ref="S36:T36"/>
    <mergeCell ref="S49:T49"/>
    <mergeCell ref="S61:T61"/>
  </mergeCells>
  <pageMargins left="0.7" right="0.7" top="0.75" bottom="0.75" header="0.3" footer="0.3"/>
  <pageSetup paperSize="9" scale="67" orientation="landscape" r:id="rId1"/>
  <rowBreaks count="4" manualBreakCount="4">
    <brk id="19" max="16383" man="1"/>
    <brk id="46" max="16383" man="1"/>
    <brk id="72" max="16383" man="1"/>
    <brk id="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2018-07-04T12:23:52Z</cp:lastPrinted>
  <dcterms:created xsi:type="dcterms:W3CDTF">2014-12-01T14:47:23Z</dcterms:created>
  <dcterms:modified xsi:type="dcterms:W3CDTF">2022-11-24T14:02:20Z</dcterms:modified>
</cp:coreProperties>
</file>