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-120" yWindow="-120" windowWidth="20730" windowHeight="11760"/>
  </bookViews>
  <sheets>
    <sheet name="Feuil2" sheetId="2" r:id="rId1"/>
    <sheet name="Feuil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09" i="2" l="1"/>
  <c r="S109" i="2"/>
  <c r="X85" i="2"/>
  <c r="T79" i="2"/>
  <c r="S79" i="2"/>
  <c r="T63" i="2"/>
  <c r="S63" i="2"/>
  <c r="T54" i="2"/>
  <c r="S54" i="2"/>
  <c r="T43" i="2"/>
  <c r="S43" i="2"/>
  <c r="P43" i="2"/>
  <c r="Q43" i="2"/>
  <c r="R43" i="2"/>
  <c r="O43" i="2"/>
  <c r="T32" i="2"/>
  <c r="S32" i="2"/>
  <c r="T16" i="2"/>
  <c r="S16" i="2"/>
  <c r="P109" i="2" l="1"/>
  <c r="Q109" i="2"/>
  <c r="R109" i="2"/>
  <c r="O109" i="2"/>
  <c r="U85" i="2"/>
  <c r="R85" i="2"/>
  <c r="P79" i="2"/>
  <c r="Q79" i="2"/>
  <c r="R79" i="2"/>
  <c r="O79" i="2"/>
  <c r="P63" i="2"/>
  <c r="Q63" i="2"/>
  <c r="R63" i="2"/>
  <c r="O63" i="2"/>
  <c r="P54" i="2"/>
  <c r="Q54" i="2"/>
  <c r="R54" i="2"/>
  <c r="O54" i="2"/>
  <c r="P32" i="2"/>
  <c r="Q32" i="2"/>
  <c r="R32" i="2"/>
  <c r="O32" i="2"/>
  <c r="P16" i="2"/>
  <c r="Q16" i="2"/>
  <c r="R16" i="2"/>
  <c r="O16" i="2"/>
  <c r="O85" i="2"/>
  <c r="N109" i="2" l="1"/>
  <c r="M109" i="2"/>
  <c r="N79" i="2" l="1"/>
  <c r="M79" i="2"/>
  <c r="N63" i="2" l="1"/>
  <c r="M63" i="2"/>
  <c r="N54" i="2" l="1"/>
  <c r="M54" i="2"/>
  <c r="N43" i="2" l="1"/>
  <c r="M43" i="2"/>
  <c r="N32" i="2" l="1"/>
  <c r="M32" i="2"/>
  <c r="N16" i="2" l="1"/>
  <c r="M16" i="2"/>
  <c r="L85" i="2" l="1"/>
  <c r="L79" i="2"/>
  <c r="K79" i="2"/>
  <c r="L63" i="2"/>
  <c r="K63" i="2"/>
  <c r="L54" i="2"/>
  <c r="K54" i="2"/>
  <c r="L43" i="2"/>
  <c r="K43" i="2"/>
  <c r="L32" i="2"/>
  <c r="K32" i="2"/>
  <c r="L16" i="2"/>
  <c r="K16" i="2"/>
  <c r="L109" i="2"/>
  <c r="K109" i="2"/>
  <c r="C109" i="2" l="1"/>
  <c r="D109" i="2"/>
  <c r="E109" i="2"/>
  <c r="F109" i="2"/>
  <c r="G109" i="2"/>
  <c r="H109" i="2"/>
  <c r="I109" i="2"/>
  <c r="J109" i="2"/>
  <c r="I85" i="2"/>
  <c r="I84" i="2"/>
  <c r="C79" i="2" l="1"/>
  <c r="D79" i="2"/>
  <c r="E79" i="2"/>
  <c r="F79" i="2"/>
  <c r="G79" i="2"/>
  <c r="H79" i="2"/>
  <c r="I79" i="2"/>
  <c r="J79" i="2"/>
  <c r="C63" i="2"/>
  <c r="D63" i="2"/>
  <c r="E63" i="2"/>
  <c r="F63" i="2"/>
  <c r="G63" i="2"/>
  <c r="H63" i="2"/>
  <c r="I63" i="2"/>
  <c r="J63" i="2"/>
  <c r="C54" i="2"/>
  <c r="D54" i="2"/>
  <c r="E54" i="2"/>
  <c r="F54" i="2"/>
  <c r="G54" i="2"/>
  <c r="H54" i="2"/>
  <c r="I54" i="2"/>
  <c r="J54" i="2"/>
  <c r="C43" i="2"/>
  <c r="D43" i="2"/>
  <c r="E43" i="2"/>
  <c r="F43" i="2"/>
  <c r="G43" i="2"/>
  <c r="H43" i="2"/>
  <c r="I43" i="2"/>
  <c r="J43" i="2"/>
  <c r="C32" i="2"/>
  <c r="D32" i="2"/>
  <c r="E32" i="2"/>
  <c r="F32" i="2"/>
  <c r="G32" i="2"/>
  <c r="H32" i="2"/>
  <c r="I32" i="2"/>
  <c r="J32" i="2"/>
  <c r="C16" i="2"/>
  <c r="D16" i="2"/>
  <c r="E16" i="2"/>
  <c r="F16" i="2"/>
  <c r="G16" i="2"/>
  <c r="H16" i="2"/>
  <c r="I16" i="2"/>
  <c r="J16" i="2"/>
</calcChain>
</file>

<file path=xl/sharedStrings.xml><?xml version="1.0" encoding="utf-8"?>
<sst xmlns="http://schemas.openxmlformats.org/spreadsheetml/2006/main" count="319" uniqueCount="93">
  <si>
    <t xml:space="preserve">ولايــة : </t>
  </si>
  <si>
    <t>المهـديــة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</si>
  <si>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</si>
  <si>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</si>
  <si>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</si>
  <si>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</si>
  <si>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</si>
  <si>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</si>
  <si>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</si>
  <si>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</si>
  <si>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</si>
  <si>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</si>
  <si>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</si>
  <si>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المعهد العالي للإعلامية بالمهدية</t>
  </si>
  <si>
    <t>المعهد العالي للدراسات التطبيقية في الإنسانيات بالمهدية</t>
  </si>
  <si>
    <t>المعهد العالي للدراسات التكنولوجية بالمهدية</t>
  </si>
  <si>
    <t>المعهد العالي للعلوم التطبيقية والتكنولوجيا بالمهدية</t>
  </si>
  <si>
    <t>المعهد العالي لللفنون والحرف بالمهدية</t>
  </si>
  <si>
    <t>كلية العلوم الاقتصادية والتصرف بالمهدية</t>
  </si>
  <si>
    <t>المجمـــوع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</si>
  <si>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</si>
  <si>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</si>
  <si>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</si>
  <si>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</si>
  <si>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خدمات خاصة للأشخاص</t>
  </si>
  <si>
    <t>صناعات تحويلية وصناعات معالجة</t>
  </si>
  <si>
    <t>علوم اجتماعية وسلوكيات</t>
  </si>
  <si>
    <t>علوم الإعلامية والملتيميديا</t>
  </si>
  <si>
    <t>علوم فيزيائية</t>
  </si>
  <si>
    <t>فنون</t>
  </si>
  <si>
    <t>هندسة وتقنيات مماثلة</t>
  </si>
  <si>
    <t>(4</t>
  </si>
  <si>
    <t>تطور عدد الطلبة حسب نوع الشهادة</t>
  </si>
  <si>
    <t>الإجازة الأساسية</t>
  </si>
  <si>
    <t>المرحلة التحضيرية</t>
  </si>
  <si>
    <t>ماجستير بحث</t>
  </si>
  <si>
    <t>ماجستير مهني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</si>
  <si>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</si>
  <si>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</si>
  <si>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</si>
  <si>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</si>
  <si>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</si>
  <si>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</si>
  <si>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</si>
  <si>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</si>
  <si>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المبيتات</t>
  </si>
  <si>
    <t>عدد الطلبة المقيمين</t>
  </si>
  <si>
    <r>
      <t>نسبة الإيواء (</t>
    </r>
    <r>
      <rPr>
        <b/>
        <sz val="14"/>
        <color theme="1"/>
        <rFont val="Calibri"/>
        <family val="2"/>
      </rPr>
      <t>%</t>
    </r>
    <r>
      <rPr>
        <b/>
        <sz val="14"/>
        <color theme="1"/>
        <rFont val="Traditional Arabic"/>
        <family val="1"/>
      </rPr>
      <t>)</t>
    </r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</si>
  <si>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</si>
  <si>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</si>
  <si>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</si>
  <si>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</si>
  <si>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</si>
  <si>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</si>
  <si>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</si>
  <si>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</si>
  <si>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محاضر تكنولوجي</t>
  </si>
  <si>
    <t>تكنولوجي</t>
  </si>
  <si>
    <t>مساعد تكنولوجي</t>
  </si>
  <si>
    <t>اطار تعليم ثانوي</t>
  </si>
  <si>
    <t>رتب أخرى</t>
  </si>
  <si>
    <t>المجمــوع</t>
  </si>
  <si>
    <t>II</t>
  </si>
  <si>
    <t>التعليم العالي الخاص</t>
  </si>
  <si>
    <t xml:space="preserve">لا توجد مؤسسات تؤمن التعليم العالي الخاص بولاية المهدية         
</t>
  </si>
  <si>
    <t>2014-2013</t>
  </si>
  <si>
    <t>مجموع الأساتذة</t>
  </si>
  <si>
    <t>السنـة الجامعية</t>
  </si>
  <si>
    <t>مساعدون قارون</t>
  </si>
  <si>
    <t>2015-2014</t>
  </si>
  <si>
    <t>2016-2015</t>
  </si>
  <si>
    <t>علوم الحياة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</si>
  <si>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</si>
  <si>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</si>
  <si>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</si>
  <si>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</si>
  <si>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تكوين المكونين وعلوم التربية</t>
  </si>
  <si>
    <t>أستاذ تكنولوجي</t>
  </si>
  <si>
    <t>العمومي</t>
  </si>
  <si>
    <t>المناولة</t>
  </si>
  <si>
    <t>المجموع</t>
  </si>
  <si>
    <t>39.0</t>
  </si>
  <si>
    <t>2018-2017</t>
  </si>
  <si>
    <t>2019-2018</t>
  </si>
  <si>
    <t>متعاقد حامل لشهادة الدكتوراه</t>
  </si>
  <si>
    <t>**مساعدون متعاقدون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</si>
  <si>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</si>
  <si>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</si>
  <si>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تطور عدد الخريجين حسب المؤسسة</t>
  </si>
  <si>
    <t>2020-2019</t>
  </si>
  <si>
    <t>2021-2020</t>
  </si>
  <si>
    <t>الشهادة الوطنية للإجازة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</si>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</sst>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b/>
      <sz val="12"/>
      <color theme="1"/>
      <name val="Traditional Arabic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name val="Traditional Arabic"/>
      <family val="1"/>
    </font>
    <font>
      <sz val="14"/>
      <name val="Traditional Arabic"/>
      <family val="1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 style="thick">
        <color indexed="9"/>
      </right>
      <top style="thick">
        <color theme="0"/>
      </top>
      <bottom/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2" fillId="2" borderId="0" xfId="0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8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4" borderId="2" xfId="0" applyFont="1" applyFill="1" applyBorder="1" applyAlignment="1">
      <alignment horizontal="right" vertical="center"/>
    </xf>
    <xf numFmtId="1" fontId="0" fillId="0" borderId="0" xfId="0" applyNumberFormat="1" applyFill="1" applyBorder="1"/>
    <xf numFmtId="0" fontId="10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top"/>
    </xf>
    <xf numFmtId="1" fontId="5" fillId="5" borderId="1" xfId="0" applyNumberFormat="1" applyFont="1" applyFill="1" applyBorder="1" applyAlignment="1" applyProtection="1">
      <alignment horizontal="center" vertical="center"/>
      <protection locked="0" hidden="1"/>
    </xf>
    <xf numFmtId="0" fontId="5" fillId="5" borderId="1" xfId="0" applyFont="1" applyFill="1" applyBorder="1" applyAlignment="1" applyProtection="1">
      <alignment horizontal="center" vertical="center"/>
      <protection locked="0" hidden="1"/>
    </xf>
    <xf numFmtId="1" fontId="4" fillId="5" borderId="2" xfId="0" applyNumberFormat="1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 vertical="center"/>
    </xf>
    <xf numFmtId="1" fontId="11" fillId="5" borderId="2" xfId="0" applyNumberFormat="1" applyFont="1" applyFill="1" applyBorder="1" applyAlignment="1">
      <alignment horizontal="center" vertical="center"/>
    </xf>
    <xf numFmtId="1" fontId="10" fillId="5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  <protection locked="0" hidden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6" fillId="3" borderId="1" xfId="0" applyFont="1" applyFill="1" applyBorder="1" applyAlignment="1" applyProtection="1">
      <alignment horizontal="center"/>
    </xf>
    <xf numFmtId="0" fontId="3" fillId="5" borderId="2" xfId="0" applyFont="1" applyFill="1" applyBorder="1" applyAlignment="1" applyProtection="1">
      <alignment horizontal="center"/>
    </xf>
    <xf numFmtId="0" fontId="3" fillId="8" borderId="2" xfId="0" applyFont="1" applyFill="1" applyBorder="1" applyAlignment="1" applyProtection="1">
      <alignment horizontal="center"/>
    </xf>
    <xf numFmtId="0" fontId="4" fillId="5" borderId="2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left" vertical="center"/>
    </xf>
    <xf numFmtId="0" fontId="0" fillId="0" borderId="0" xfId="0" applyProtection="1"/>
    <xf numFmtId="0" fontId="6" fillId="3" borderId="11" xfId="0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>
      <alignment horizontal="right" vertical="center" readingOrder="2"/>
    </xf>
    <xf numFmtId="0" fontId="3" fillId="8" borderId="2" xfId="0" applyFont="1" applyFill="1" applyBorder="1" applyAlignment="1" applyProtection="1">
      <alignment horizontal="center" vertical="center"/>
    </xf>
    <xf numFmtId="0" fontId="0" fillId="0" borderId="0" xfId="0" applyFont="1"/>
    <xf numFmtId="0" fontId="6" fillId="3" borderId="1" xfId="0" applyFont="1" applyFill="1" applyBorder="1" applyAlignment="1" applyProtection="1">
      <alignment horizontal="left" vertical="top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17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4" fillId="5" borderId="12" xfId="0" applyFont="1" applyFill="1" applyBorder="1" applyAlignment="1" applyProtection="1">
      <alignment horizontal="center" vertical="center"/>
      <protection locked="0" hidden="1"/>
    </xf>
    <xf numFmtId="0" fontId="4" fillId="5" borderId="13" xfId="0" applyFont="1" applyFill="1" applyBorder="1" applyAlignment="1" applyProtection="1">
      <alignment horizontal="center" vertical="center"/>
      <protection locked="0" hidden="1"/>
    </xf>
    <xf numFmtId="0" fontId="4" fillId="5" borderId="14" xfId="0" applyFont="1" applyFill="1" applyBorder="1" applyAlignment="1" applyProtection="1">
      <alignment horizontal="center" vertical="center"/>
      <protection locked="0" hidden="1"/>
    </xf>
    <xf numFmtId="0" fontId="3" fillId="0" borderId="0" xfId="0" applyFont="1" applyBorder="1" applyAlignment="1">
      <alignment horizontal="right" vertical="center"/>
    </xf>
    <xf numFmtId="0" fontId="6" fillId="3" borderId="7" xfId="0" applyFont="1" applyFill="1" applyBorder="1" applyAlignment="1" applyProtection="1">
      <alignment horizontal="left" vertical="top"/>
    </xf>
    <xf numFmtId="0" fontId="6" fillId="3" borderId="8" xfId="0" applyFont="1" applyFill="1" applyBorder="1" applyAlignment="1" applyProtection="1">
      <alignment horizontal="left" vertical="top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 hidden="1"/>
    </xf>
    <xf numFmtId="0" fontId="6" fillId="0" borderId="0" xfId="0" applyFont="1" applyBorder="1" applyAlignment="1">
      <alignment horizontal="right" vertical="center"/>
    </xf>
    <xf numFmtId="49" fontId="2" fillId="2" borderId="0" xfId="0" applyNumberFormat="1" applyFont="1" applyFill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/>
    </xf>
    <xf numFmtId="0" fontId="6" fillId="3" borderId="9" xfId="0" applyFont="1" applyFill="1" applyBorder="1" applyAlignment="1" applyProtection="1">
      <alignment horizontal="left" vertical="top"/>
    </xf>
    <xf numFmtId="0" fontId="6" fillId="3" borderId="10" xfId="0" applyFont="1" applyFill="1" applyBorder="1" applyAlignment="1" applyProtection="1">
      <alignment horizontal="left" vertical="top"/>
    </xf>
    <xf numFmtId="0" fontId="3" fillId="0" borderId="6" xfId="0" applyFont="1" applyFill="1" applyBorder="1" applyAlignment="1">
      <alignment horizontal="right" vertical="center" readingOrder="2"/>
    </xf>
    <xf numFmtId="0" fontId="6" fillId="3" borderId="15" xfId="0" applyFont="1" applyFill="1" applyBorder="1" applyAlignment="1" applyProtection="1">
      <alignment horizontal="center" vertical="center"/>
    </xf>
    <xf numFmtId="0" fontId="6" fillId="3" borderId="16" xfId="0" applyFont="1" applyFill="1" applyBorder="1" applyAlignment="1" applyProtection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 readingOrder="2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CxnSpPr/>
      </xdr:nvCxnSpPr>
      <xdr:spPr>
        <a:xfrm flipH="1">
          <a:off x="12489449875" y="2406650"/>
          <a:ext cx="3057525" cy="6889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 flipH="1">
          <a:off x="12491280602" y="276338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/>
      </xdr:nvSpPr>
      <xdr:spPr>
        <a:xfrm flipH="1">
          <a:off x="12491280602" y="276338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 flipH="1">
          <a:off x="12491280602" y="276338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18</xdr:row>
      <xdr:rowOff>28575</xdr:rowOff>
    </xdr:from>
    <xdr:to>
      <xdr:col>2</xdr:col>
      <xdr:colOff>0</xdr:colOff>
      <xdr:row>19</xdr:row>
      <xdr:rowOff>333375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CxnSpPr/>
      </xdr:nvCxnSpPr>
      <xdr:spPr>
        <a:xfrm flipH="1">
          <a:off x="12489449875" y="6203950"/>
          <a:ext cx="3006725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19</xdr:row>
      <xdr:rowOff>35719</xdr:rowOff>
    </xdr:from>
    <xdr:to>
      <xdr:col>1</xdr:col>
      <xdr:colOff>1238250</xdr:colOff>
      <xdr:row>19</xdr:row>
      <xdr:rowOff>297657</xdr:rowOff>
    </xdr:to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/>
      </xdr:nvSpPr>
      <xdr:spPr>
        <a:xfrm flipH="1">
          <a:off x="12491275500" y="65603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19</xdr:row>
      <xdr:rowOff>35719</xdr:rowOff>
    </xdr:from>
    <xdr:to>
      <xdr:col>1</xdr:col>
      <xdr:colOff>1238250</xdr:colOff>
      <xdr:row>19</xdr:row>
      <xdr:rowOff>297657</xdr:rowOff>
    </xdr:to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/>
      </xdr:nvSpPr>
      <xdr:spPr>
        <a:xfrm flipH="1">
          <a:off x="12491275500" y="65603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34</xdr:row>
      <xdr:rowOff>285750</xdr:rowOff>
    </xdr:from>
    <xdr:to>
      <xdr:col>1</xdr:col>
      <xdr:colOff>1119187</xdr:colOff>
      <xdr:row>35</xdr:row>
      <xdr:rowOff>285750</xdr:rowOff>
    </xdr:to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/>
      </xdr:nvSpPr>
      <xdr:spPr>
        <a:xfrm flipH="1">
          <a:off x="12491394563" y="1198562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34</xdr:row>
      <xdr:rowOff>9524</xdr:rowOff>
    </xdr:from>
    <xdr:to>
      <xdr:col>2</xdr:col>
      <xdr:colOff>2117</xdr:colOff>
      <xdr:row>35</xdr:row>
      <xdr:rowOff>306916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CxnSpPr/>
      </xdr:nvCxnSpPr>
      <xdr:spPr>
        <a:xfrm rot="10800000" flipV="1">
          <a:off x="12489447758" y="11709399"/>
          <a:ext cx="3056467" cy="64664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34</xdr:row>
      <xdr:rowOff>285750</xdr:rowOff>
    </xdr:from>
    <xdr:to>
      <xdr:col>1</xdr:col>
      <xdr:colOff>1119187</xdr:colOff>
      <xdr:row>35</xdr:row>
      <xdr:rowOff>285750</xdr:rowOff>
    </xdr:to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 flipH="1">
          <a:off x="12491394563" y="1198562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6350</xdr:colOff>
      <xdr:row>45</xdr:row>
      <xdr:rowOff>9525</xdr:rowOff>
    </xdr:from>
    <xdr:to>
      <xdr:col>2</xdr:col>
      <xdr:colOff>0</xdr:colOff>
      <xdr:row>47</xdr:row>
      <xdr:rowOff>0</xdr:rowOff>
    </xdr:to>
    <xdr:cxnSp macro="">
      <xdr:nvCxnSpPr>
        <xdr:cNvPr id="62" name="Connecteur droit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CxnSpPr/>
      </xdr:nvCxnSpPr>
      <xdr:spPr>
        <a:xfrm flipH="1">
          <a:off x="12489449875" y="15487650"/>
          <a:ext cx="3057525" cy="6889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46</xdr:row>
      <xdr:rowOff>17009</xdr:rowOff>
    </xdr:from>
    <xdr:to>
      <xdr:col>1</xdr:col>
      <xdr:colOff>1233148</xdr:colOff>
      <xdr:row>47</xdr:row>
      <xdr:rowOff>0</xdr:rowOff>
    </xdr:to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/>
      </xdr:nvSpPr>
      <xdr:spPr>
        <a:xfrm flipH="1">
          <a:off x="12491280602" y="1584438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46</xdr:row>
      <xdr:rowOff>17009</xdr:rowOff>
    </xdr:from>
    <xdr:to>
      <xdr:col>1</xdr:col>
      <xdr:colOff>1233148</xdr:colOff>
      <xdr:row>47</xdr:row>
      <xdr:rowOff>0</xdr:rowOff>
    </xdr:to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/>
      </xdr:nvSpPr>
      <xdr:spPr>
        <a:xfrm flipH="1">
          <a:off x="12491280602" y="1584438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46</xdr:row>
      <xdr:rowOff>17009</xdr:rowOff>
    </xdr:from>
    <xdr:to>
      <xdr:col>1</xdr:col>
      <xdr:colOff>1233148</xdr:colOff>
      <xdr:row>47</xdr:row>
      <xdr:rowOff>0</xdr:rowOff>
    </xdr:to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/>
      </xdr:nvSpPr>
      <xdr:spPr>
        <a:xfrm flipH="1">
          <a:off x="12491280602" y="1584438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56</xdr:row>
      <xdr:rowOff>285750</xdr:rowOff>
    </xdr:from>
    <xdr:to>
      <xdr:col>1</xdr:col>
      <xdr:colOff>1119187</xdr:colOff>
      <xdr:row>57</xdr:row>
      <xdr:rowOff>285750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 flipH="1">
          <a:off x="12491394563" y="1954212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56</xdr:row>
      <xdr:rowOff>9524</xdr:rowOff>
    </xdr:from>
    <xdr:to>
      <xdr:col>2</xdr:col>
      <xdr:colOff>2117</xdr:colOff>
      <xdr:row>57</xdr:row>
      <xdr:rowOff>306916</xdr:rowOff>
    </xdr:to>
    <xdr:cxnSp macro="">
      <xdr:nvCxnSpPr>
        <xdr:cNvPr id="67" name="Connecteur droit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CxnSpPr/>
      </xdr:nvCxnSpPr>
      <xdr:spPr>
        <a:xfrm rot="10800000" flipV="1">
          <a:off x="12489447758" y="19265899"/>
          <a:ext cx="3056467" cy="64664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56</xdr:row>
      <xdr:rowOff>285750</xdr:rowOff>
    </xdr:from>
    <xdr:to>
      <xdr:col>1</xdr:col>
      <xdr:colOff>1119187</xdr:colOff>
      <xdr:row>57</xdr:row>
      <xdr:rowOff>285750</xdr:rowOff>
    </xdr:to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/>
      </xdr:nvSpPr>
      <xdr:spPr>
        <a:xfrm flipH="1">
          <a:off x="12491394563" y="1954212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65</xdr:row>
      <xdr:rowOff>28575</xdr:rowOff>
    </xdr:from>
    <xdr:to>
      <xdr:col>2</xdr:col>
      <xdr:colOff>0</xdr:colOff>
      <xdr:row>66</xdr:row>
      <xdr:rowOff>333375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CxnSpPr/>
      </xdr:nvCxnSpPr>
      <xdr:spPr>
        <a:xfrm flipH="1">
          <a:off x="12489449875" y="22317075"/>
          <a:ext cx="3006725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66</xdr:row>
      <xdr:rowOff>35719</xdr:rowOff>
    </xdr:from>
    <xdr:to>
      <xdr:col>1</xdr:col>
      <xdr:colOff>1238250</xdr:colOff>
      <xdr:row>66</xdr:row>
      <xdr:rowOff>297657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 flipH="1">
          <a:off x="12491275500" y="22673469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66</xdr:row>
      <xdr:rowOff>35719</xdr:rowOff>
    </xdr:from>
    <xdr:to>
      <xdr:col>1</xdr:col>
      <xdr:colOff>1238250</xdr:colOff>
      <xdr:row>66</xdr:row>
      <xdr:rowOff>297657</xdr:rowOff>
    </xdr:to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 flipH="1">
          <a:off x="12491275500" y="22673469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93</xdr:row>
      <xdr:rowOff>297657</xdr:rowOff>
    </xdr:from>
    <xdr:to>
      <xdr:col>1</xdr:col>
      <xdr:colOff>1119187</xdr:colOff>
      <xdr:row>94</xdr:row>
      <xdr:rowOff>273844</xdr:rowOff>
    </xdr:to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 flipH="1">
          <a:off x="12491394563" y="32206407"/>
          <a:ext cx="1083469" cy="32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93</xdr:row>
      <xdr:rowOff>21431</xdr:rowOff>
    </xdr:from>
    <xdr:to>
      <xdr:col>2</xdr:col>
      <xdr:colOff>13606</xdr:colOff>
      <xdr:row>95</xdr:row>
      <xdr:rowOff>0</xdr:rowOff>
    </xdr:to>
    <xdr:cxnSp macro="">
      <xdr:nvCxnSpPr>
        <xdr:cNvPr id="73" name="Connecteur droit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CxnSpPr/>
      </xdr:nvCxnSpPr>
      <xdr:spPr>
        <a:xfrm flipH="1">
          <a:off x="12489436269" y="31930181"/>
          <a:ext cx="3051287" cy="67706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93</xdr:row>
      <xdr:rowOff>297657</xdr:rowOff>
    </xdr:from>
    <xdr:to>
      <xdr:col>1</xdr:col>
      <xdr:colOff>1119187</xdr:colOff>
      <xdr:row>94</xdr:row>
      <xdr:rowOff>273844</xdr:rowOff>
    </xdr:to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 flipH="1">
          <a:off x="12491394563" y="32206407"/>
          <a:ext cx="1083469" cy="32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8"/>
  <sheetViews>
    <sheetView rightToLeft="1" tabSelected="1" topLeftCell="A22" zoomScale="60" zoomScaleNormal="60" workbookViewId="0">
      <selection activeCell="M22" sqref="M22"/>
    </sheetView>
  </sheetViews>
  <sheetFormatPr baseColWidth="10" defaultRowHeight="15" x14ac:dyDescent="0.25"/>
  <cols>
    <col min="1" max="1" width="5.5703125" customWidth="1"/>
    <col min="2" max="2" width="46" bestFit="1" customWidth="1"/>
    <col min="3" max="12" width="18.85546875" style="37" customWidth="1"/>
    <col min="13" max="13" width="18.5703125" customWidth="1"/>
    <col min="14" max="14" width="16" customWidth="1"/>
    <col min="15" max="15" width="13.5703125" customWidth="1"/>
    <col min="17" max="17" width="18.140625" customWidth="1"/>
    <col min="18" max="18" width="11.42578125" customWidth="1"/>
    <col min="21" max="21" width="12.5703125" customWidth="1"/>
  </cols>
  <sheetData>
    <row r="1" spans="1:21" ht="29.25" x14ac:dyDescent="0.25">
      <c r="A1" s="60" t="s">
        <v>0</v>
      </c>
      <c r="B1" s="60"/>
      <c r="C1" s="61" t="s">
        <v>1</v>
      </c>
      <c r="D1" s="61"/>
      <c r="E1" s="61"/>
      <c r="F1" s="61"/>
      <c r="G1" s="61"/>
      <c r="H1" s="61"/>
      <c r="I1" s="61"/>
      <c r="J1" s="61"/>
      <c r="K1" s="61"/>
      <c r="L1" s="61"/>
    </row>
    <row r="2" spans="1:21" ht="29.25" x14ac:dyDescent="0.25">
      <c r="A2" s="1" t="s">
        <v>2</v>
      </c>
      <c r="B2" s="63" t="s">
        <v>3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21" ht="26.25" thickBot="1" x14ac:dyDescent="0.3">
      <c r="A3" s="2" t="s">
        <v>4</v>
      </c>
      <c r="B3" s="57" t="s">
        <v>5</v>
      </c>
      <c r="C3" s="57"/>
      <c r="D3" s="57"/>
      <c r="E3" s="57"/>
      <c r="F3" s="57"/>
      <c r="G3" s="57"/>
      <c r="H3" s="29"/>
      <c r="I3" s="29"/>
      <c r="J3" s="29"/>
      <c r="K3" s="29"/>
      <c r="L3" s="29"/>
    </row>
    <row r="4" spans="1:21" ht="27" thickTop="1" thickBot="1" x14ac:dyDescent="0.6">
      <c r="A4" s="4"/>
      <c r="B4" s="21" t="s">
        <v>6</v>
      </c>
      <c r="C4" s="5" t="s">
        <v>65</v>
      </c>
      <c r="D4" s="5" t="s">
        <v>69</v>
      </c>
      <c r="E4" s="5" t="s">
        <v>70</v>
      </c>
      <c r="F4" s="39" t="s">
        <v>75</v>
      </c>
      <c r="G4" s="39" t="s">
        <v>82</v>
      </c>
      <c r="H4" s="39" t="s">
        <v>83</v>
      </c>
      <c r="I4" s="39" t="s">
        <v>89</v>
      </c>
      <c r="J4" s="39" t="s">
        <v>90</v>
      </c>
      <c r="K4" s="39" t="s">
        <v>92</v>
      </c>
      <c r="L4"/>
    </row>
    <row r="5" spans="1:21" ht="27" thickTop="1" thickBot="1" x14ac:dyDescent="0.6">
      <c r="A5" s="6"/>
      <c r="B5" s="7" t="s">
        <v>8</v>
      </c>
      <c r="C5" s="30">
        <v>6</v>
      </c>
      <c r="D5" s="30">
        <v>6</v>
      </c>
      <c r="E5" s="30">
        <v>6</v>
      </c>
      <c r="F5" s="40">
        <v>6</v>
      </c>
      <c r="G5" s="40">
        <v>6</v>
      </c>
      <c r="H5" s="40">
        <v>6</v>
      </c>
      <c r="I5" s="40">
        <v>6</v>
      </c>
      <c r="J5" s="40">
        <v>6</v>
      </c>
      <c r="K5" s="40">
        <v>6</v>
      </c>
      <c r="L5"/>
    </row>
    <row r="6" spans="1:21" ht="26.25" thickTop="1" x14ac:dyDescent="0.25">
      <c r="A6" s="6"/>
      <c r="B6" s="3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21" ht="23.25" thickBot="1" x14ac:dyDescent="0.3">
      <c r="A7" s="9" t="s">
        <v>9</v>
      </c>
      <c r="B7" s="62" t="s">
        <v>10</v>
      </c>
      <c r="C7" s="62"/>
      <c r="D7" s="62"/>
      <c r="E7" s="62"/>
      <c r="F7" s="62"/>
      <c r="G7" s="62"/>
      <c r="H7" s="62"/>
      <c r="I7" s="62"/>
      <c r="J7" s="62"/>
      <c r="K7" s="62"/>
      <c r="L7" s="62"/>
    </row>
    <row r="8" spans="1:21" ht="27" thickTop="1" thickBot="1" x14ac:dyDescent="0.3">
      <c r="A8" s="4"/>
      <c r="B8" s="58" t="s">
        <v>67</v>
      </c>
      <c r="C8" s="50" t="s">
        <v>65</v>
      </c>
      <c r="D8" s="51"/>
      <c r="E8" s="50" t="s">
        <v>69</v>
      </c>
      <c r="F8" s="51"/>
      <c r="G8" s="50" t="s">
        <v>70</v>
      </c>
      <c r="H8" s="51"/>
      <c r="I8" s="50" t="s">
        <v>75</v>
      </c>
      <c r="J8" s="51"/>
      <c r="K8" s="50" t="s">
        <v>82</v>
      </c>
      <c r="L8" s="51"/>
      <c r="M8" s="50" t="s">
        <v>83</v>
      </c>
      <c r="N8" s="51"/>
      <c r="O8" s="50" t="s">
        <v>89</v>
      </c>
      <c r="P8" s="51"/>
      <c r="Q8" s="50" t="s">
        <v>90</v>
      </c>
      <c r="R8" s="51"/>
      <c r="S8" s="50" t="s">
        <v>92</v>
      </c>
      <c r="T8" s="51"/>
    </row>
    <row r="9" spans="1:21" ht="27" thickTop="1" thickBot="1" x14ac:dyDescent="0.6">
      <c r="A9" s="4"/>
      <c r="B9" s="59"/>
      <c r="C9" s="10" t="s">
        <v>11</v>
      </c>
      <c r="D9" s="10" t="s">
        <v>12</v>
      </c>
      <c r="E9" s="10" t="s">
        <v>11</v>
      </c>
      <c r="F9" s="10" t="s">
        <v>12</v>
      </c>
      <c r="G9" s="10" t="s">
        <v>11</v>
      </c>
      <c r="H9" s="10" t="s">
        <v>12</v>
      </c>
      <c r="I9" s="41" t="s">
        <v>11</v>
      </c>
      <c r="J9" s="41" t="s">
        <v>12</v>
      </c>
      <c r="K9" s="41" t="s">
        <v>11</v>
      </c>
      <c r="L9" s="41" t="s">
        <v>12</v>
      </c>
      <c r="M9" s="41" t="s">
        <v>11</v>
      </c>
      <c r="N9" s="41" t="s">
        <v>12</v>
      </c>
      <c r="O9" s="41" t="s">
        <v>11</v>
      </c>
      <c r="P9" s="41" t="s">
        <v>12</v>
      </c>
      <c r="Q9" s="41" t="s">
        <v>11</v>
      </c>
      <c r="R9" s="41" t="s">
        <v>12</v>
      </c>
      <c r="S9" s="41" t="s">
        <v>11</v>
      </c>
      <c r="T9" s="41" t="s">
        <v>12</v>
      </c>
    </row>
    <row r="10" spans="1:21" ht="27" thickTop="1" thickBot="1" x14ac:dyDescent="0.3">
      <c r="A10" s="6"/>
      <c r="B10" s="11" t="s">
        <v>13</v>
      </c>
      <c r="C10" s="30">
        <v>655</v>
      </c>
      <c r="D10" s="30">
        <v>306</v>
      </c>
      <c r="E10" s="30">
        <v>518</v>
      </c>
      <c r="F10" s="30">
        <v>223</v>
      </c>
      <c r="G10" s="30">
        <v>422</v>
      </c>
      <c r="H10" s="30">
        <v>178</v>
      </c>
      <c r="I10" s="30">
        <v>509</v>
      </c>
      <c r="J10" s="30">
        <v>237</v>
      </c>
      <c r="K10" s="30">
        <v>540</v>
      </c>
      <c r="L10" s="30">
        <v>243</v>
      </c>
      <c r="M10" s="30">
        <v>741</v>
      </c>
      <c r="N10" s="30">
        <v>338</v>
      </c>
      <c r="O10" s="30">
        <v>975</v>
      </c>
      <c r="P10" s="30">
        <v>472</v>
      </c>
      <c r="Q10" s="30">
        <v>991</v>
      </c>
      <c r="R10" s="30">
        <v>489</v>
      </c>
      <c r="S10" s="30">
        <v>976</v>
      </c>
      <c r="T10" s="30">
        <v>482</v>
      </c>
      <c r="U10" s="48"/>
    </row>
    <row r="11" spans="1:21" ht="27" thickTop="1" thickBot="1" x14ac:dyDescent="0.3">
      <c r="A11" s="6"/>
      <c r="B11" s="11" t="s">
        <v>14</v>
      </c>
      <c r="C11" s="30">
        <v>676</v>
      </c>
      <c r="D11" s="30">
        <v>532</v>
      </c>
      <c r="E11" s="30">
        <v>600</v>
      </c>
      <c r="F11" s="30">
        <v>490</v>
      </c>
      <c r="G11" s="30">
        <v>521</v>
      </c>
      <c r="H11" s="30">
        <v>423</v>
      </c>
      <c r="I11" s="30">
        <v>910</v>
      </c>
      <c r="J11" s="30">
        <v>779</v>
      </c>
      <c r="K11" s="30">
        <v>1363</v>
      </c>
      <c r="L11" s="30">
        <v>1169</v>
      </c>
      <c r="M11" s="30">
        <v>1517</v>
      </c>
      <c r="N11" s="30">
        <v>1335</v>
      </c>
      <c r="O11" s="30">
        <v>1308</v>
      </c>
      <c r="P11" s="30">
        <v>1168</v>
      </c>
      <c r="Q11" s="30">
        <v>1029</v>
      </c>
      <c r="R11" s="30">
        <v>936</v>
      </c>
      <c r="S11" s="30">
        <v>1032</v>
      </c>
      <c r="T11" s="30">
        <v>937</v>
      </c>
      <c r="U11" s="48"/>
    </row>
    <row r="12" spans="1:21" ht="27" thickTop="1" thickBot="1" x14ac:dyDescent="0.3">
      <c r="A12" s="6"/>
      <c r="B12" s="11" t="s">
        <v>15</v>
      </c>
      <c r="C12" s="30">
        <v>1323</v>
      </c>
      <c r="D12" s="30">
        <v>478</v>
      </c>
      <c r="E12" s="30">
        <v>1328</v>
      </c>
      <c r="F12" s="30">
        <v>469</v>
      </c>
      <c r="G12" s="30">
        <v>1248</v>
      </c>
      <c r="H12" s="30">
        <v>543</v>
      </c>
      <c r="I12" s="30">
        <v>1465</v>
      </c>
      <c r="J12" s="30">
        <v>565</v>
      </c>
      <c r="K12" s="30">
        <v>1393</v>
      </c>
      <c r="L12" s="30">
        <v>580</v>
      </c>
      <c r="M12" s="30">
        <v>1242</v>
      </c>
      <c r="N12" s="30">
        <v>531</v>
      </c>
      <c r="O12" s="30">
        <v>1359</v>
      </c>
      <c r="P12" s="30">
        <v>606</v>
      </c>
      <c r="Q12" s="30">
        <v>1343</v>
      </c>
      <c r="R12" s="30">
        <v>595</v>
      </c>
      <c r="S12" s="30">
        <v>1430</v>
      </c>
      <c r="T12" s="30">
        <v>647</v>
      </c>
      <c r="U12" s="48"/>
    </row>
    <row r="13" spans="1:21" ht="27" thickTop="1" thickBot="1" x14ac:dyDescent="0.3">
      <c r="A13" s="6"/>
      <c r="B13" s="11" t="s">
        <v>16</v>
      </c>
      <c r="C13" s="30">
        <v>997</v>
      </c>
      <c r="D13" s="30">
        <v>622</v>
      </c>
      <c r="E13" s="30">
        <v>892</v>
      </c>
      <c r="F13" s="30">
        <v>551</v>
      </c>
      <c r="G13" s="30">
        <v>748</v>
      </c>
      <c r="H13" s="30">
        <v>484</v>
      </c>
      <c r="I13" s="30">
        <v>665</v>
      </c>
      <c r="J13" s="30">
        <v>435</v>
      </c>
      <c r="K13" s="30">
        <v>574</v>
      </c>
      <c r="L13" s="30">
        <v>385</v>
      </c>
      <c r="M13" s="30">
        <v>704</v>
      </c>
      <c r="N13" s="30">
        <v>485</v>
      </c>
      <c r="O13" s="30">
        <v>759</v>
      </c>
      <c r="P13" s="30">
        <v>541</v>
      </c>
      <c r="Q13" s="30">
        <v>741</v>
      </c>
      <c r="R13" s="30">
        <v>487</v>
      </c>
      <c r="S13" s="30">
        <v>949</v>
      </c>
      <c r="T13" s="30">
        <v>595</v>
      </c>
      <c r="U13" s="48"/>
    </row>
    <row r="14" spans="1:21" ht="27" thickTop="1" thickBot="1" x14ac:dyDescent="0.3">
      <c r="A14" s="6"/>
      <c r="B14" s="11" t="s">
        <v>17</v>
      </c>
      <c r="C14" s="30">
        <v>526</v>
      </c>
      <c r="D14" s="30">
        <v>400</v>
      </c>
      <c r="E14" s="30">
        <v>554</v>
      </c>
      <c r="F14" s="30">
        <v>405</v>
      </c>
      <c r="G14" s="30">
        <v>592</v>
      </c>
      <c r="H14" s="30">
        <v>448</v>
      </c>
      <c r="I14" s="30">
        <v>537</v>
      </c>
      <c r="J14" s="30">
        <v>408</v>
      </c>
      <c r="K14" s="30">
        <v>425</v>
      </c>
      <c r="L14" s="30">
        <v>280</v>
      </c>
      <c r="M14" s="30">
        <v>411</v>
      </c>
      <c r="N14" s="30">
        <v>295</v>
      </c>
      <c r="O14" s="30">
        <v>409</v>
      </c>
      <c r="P14" s="30">
        <v>321</v>
      </c>
      <c r="Q14" s="30">
        <v>457</v>
      </c>
      <c r="R14" s="30">
        <v>374</v>
      </c>
      <c r="S14" s="30">
        <v>745</v>
      </c>
      <c r="T14" s="30">
        <v>601</v>
      </c>
      <c r="U14" s="48"/>
    </row>
    <row r="15" spans="1:21" ht="27" thickTop="1" thickBot="1" x14ac:dyDescent="0.3">
      <c r="A15" s="6"/>
      <c r="B15" s="11" t="s">
        <v>18</v>
      </c>
      <c r="C15" s="30">
        <v>2542</v>
      </c>
      <c r="D15" s="30">
        <v>1729</v>
      </c>
      <c r="E15" s="30">
        <v>2548</v>
      </c>
      <c r="F15" s="30">
        <v>1766</v>
      </c>
      <c r="G15" s="30">
        <v>2435</v>
      </c>
      <c r="H15" s="30">
        <v>1748</v>
      </c>
      <c r="I15" s="30">
        <v>2285</v>
      </c>
      <c r="J15" s="30">
        <v>1632</v>
      </c>
      <c r="K15" s="30">
        <v>2227</v>
      </c>
      <c r="L15" s="30">
        <v>1611</v>
      </c>
      <c r="M15" s="30">
        <v>2276</v>
      </c>
      <c r="N15" s="30">
        <v>1637</v>
      </c>
      <c r="O15" s="30">
        <v>2381</v>
      </c>
      <c r="P15" s="30">
        <v>1717</v>
      </c>
      <c r="Q15" s="30">
        <v>2461</v>
      </c>
      <c r="R15" s="30">
        <v>1743</v>
      </c>
      <c r="S15" s="30">
        <v>3116</v>
      </c>
      <c r="T15" s="30">
        <v>2165</v>
      </c>
      <c r="U15" s="48"/>
    </row>
    <row r="16" spans="1:21" ht="27" thickTop="1" thickBot="1" x14ac:dyDescent="0.3">
      <c r="A16" s="6"/>
      <c r="B16" s="7" t="s">
        <v>19</v>
      </c>
      <c r="C16" s="8">
        <f t="shared" ref="C16:J16" si="0">SUM(C10:C15)</f>
        <v>6719</v>
      </c>
      <c r="D16" s="8">
        <f t="shared" si="0"/>
        <v>4067</v>
      </c>
      <c r="E16" s="8">
        <f t="shared" si="0"/>
        <v>6440</v>
      </c>
      <c r="F16" s="8">
        <f t="shared" si="0"/>
        <v>3904</v>
      </c>
      <c r="G16" s="8">
        <f t="shared" si="0"/>
        <v>5966</v>
      </c>
      <c r="H16" s="8">
        <f t="shared" si="0"/>
        <v>3824</v>
      </c>
      <c r="I16" s="8">
        <f t="shared" si="0"/>
        <v>6371</v>
      </c>
      <c r="J16" s="8">
        <f t="shared" si="0"/>
        <v>4056</v>
      </c>
      <c r="K16" s="8">
        <f>SUM(K10:K15)</f>
        <v>6522</v>
      </c>
      <c r="L16" s="8">
        <f>SUM(L10:L15)</f>
        <v>4268</v>
      </c>
      <c r="M16" s="8">
        <f>SUM(M10:M15)</f>
        <v>6891</v>
      </c>
      <c r="N16" s="8">
        <f>SUM(N10:N15)</f>
        <v>4621</v>
      </c>
      <c r="O16" s="8">
        <f>SUM(O10:O15)</f>
        <v>7191</v>
      </c>
      <c r="P16" s="8">
        <f t="shared" ref="P16:R16" si="1">SUM(P10:P15)</f>
        <v>4825</v>
      </c>
      <c r="Q16" s="8">
        <f t="shared" si="1"/>
        <v>7022</v>
      </c>
      <c r="R16" s="8">
        <f t="shared" si="1"/>
        <v>4624</v>
      </c>
      <c r="S16" s="8">
        <f>SUM(S10:S15)</f>
        <v>8248</v>
      </c>
      <c r="T16" s="8">
        <f>SUM(T10:T15)</f>
        <v>5427</v>
      </c>
    </row>
    <row r="17" spans="1:21" ht="26.25" thickTop="1" x14ac:dyDescent="0.25">
      <c r="A17" s="6"/>
      <c r="B17" s="3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21" ht="23.25" thickBot="1" x14ac:dyDescent="0.3">
      <c r="A18" s="12" t="s">
        <v>20</v>
      </c>
      <c r="B18" s="57" t="s">
        <v>21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</row>
    <row r="19" spans="1:21" ht="27" thickTop="1" thickBot="1" x14ac:dyDescent="0.3">
      <c r="A19" s="6"/>
      <c r="B19" s="49" t="s">
        <v>67</v>
      </c>
      <c r="C19" s="50" t="s">
        <v>65</v>
      </c>
      <c r="D19" s="51"/>
      <c r="E19" s="50" t="s">
        <v>69</v>
      </c>
      <c r="F19" s="51"/>
      <c r="G19" s="50" t="s">
        <v>70</v>
      </c>
      <c r="H19" s="51"/>
      <c r="I19" s="50" t="s">
        <v>75</v>
      </c>
      <c r="J19" s="51"/>
      <c r="K19" s="50" t="s">
        <v>82</v>
      </c>
      <c r="L19" s="51"/>
      <c r="M19" s="50" t="s">
        <v>83</v>
      </c>
      <c r="N19" s="51"/>
      <c r="O19" s="50" t="s">
        <v>89</v>
      </c>
      <c r="P19" s="51"/>
      <c r="Q19" s="50" t="s">
        <v>90</v>
      </c>
      <c r="R19" s="51"/>
      <c r="S19" s="50" t="s">
        <v>92</v>
      </c>
      <c r="T19" s="51"/>
    </row>
    <row r="20" spans="1:21" ht="27" thickTop="1" thickBot="1" x14ac:dyDescent="0.6">
      <c r="A20" s="6"/>
      <c r="B20" s="49"/>
      <c r="C20" s="13" t="s">
        <v>11</v>
      </c>
      <c r="D20" s="13" t="s">
        <v>12</v>
      </c>
      <c r="E20" s="10" t="s">
        <v>11</v>
      </c>
      <c r="F20" s="10" t="s">
        <v>12</v>
      </c>
      <c r="G20" s="13" t="s">
        <v>11</v>
      </c>
      <c r="H20" s="13" t="s">
        <v>12</v>
      </c>
      <c r="I20" s="41" t="s">
        <v>11</v>
      </c>
      <c r="J20" s="41" t="s">
        <v>12</v>
      </c>
      <c r="K20" s="41" t="s">
        <v>11</v>
      </c>
      <c r="L20" s="41" t="s">
        <v>12</v>
      </c>
      <c r="M20" s="41" t="s">
        <v>11</v>
      </c>
      <c r="N20" s="41" t="s">
        <v>12</v>
      </c>
      <c r="O20" s="41" t="s">
        <v>11</v>
      </c>
      <c r="P20" s="41" t="s">
        <v>12</v>
      </c>
      <c r="Q20" s="41" t="s">
        <v>11</v>
      </c>
      <c r="R20" s="41" t="s">
        <v>12</v>
      </c>
      <c r="S20" s="41" t="s">
        <v>11</v>
      </c>
      <c r="T20" s="41" t="s">
        <v>12</v>
      </c>
    </row>
    <row r="21" spans="1:21" ht="27" thickTop="1" thickBot="1" x14ac:dyDescent="0.3">
      <c r="A21" s="6"/>
      <c r="B21" s="11" t="s">
        <v>22</v>
      </c>
      <c r="C21" s="30">
        <v>576</v>
      </c>
      <c r="D21" s="30">
        <v>489</v>
      </c>
      <c r="E21" s="30">
        <v>523</v>
      </c>
      <c r="F21" s="30">
        <v>454</v>
      </c>
      <c r="G21" s="30">
        <v>458</v>
      </c>
      <c r="H21" s="30">
        <v>390</v>
      </c>
      <c r="I21" s="30">
        <v>355</v>
      </c>
      <c r="J21" s="30">
        <v>304</v>
      </c>
      <c r="K21" s="30">
        <v>342</v>
      </c>
      <c r="L21" s="30">
        <v>291</v>
      </c>
      <c r="M21" s="30">
        <v>155</v>
      </c>
      <c r="N21" s="30">
        <v>138</v>
      </c>
      <c r="O21" s="30">
        <v>61</v>
      </c>
      <c r="P21" s="30">
        <v>55</v>
      </c>
      <c r="Q21" s="30"/>
      <c r="R21" s="30"/>
      <c r="S21" s="30"/>
      <c r="T21" s="30"/>
    </row>
    <row r="22" spans="1:21" ht="27" thickTop="1" thickBot="1" x14ac:dyDescent="0.3">
      <c r="A22" s="6"/>
      <c r="B22" s="11" t="s">
        <v>23</v>
      </c>
      <c r="C22" s="30">
        <v>1881</v>
      </c>
      <c r="D22" s="30">
        <v>1238</v>
      </c>
      <c r="E22" s="30">
        <v>1906</v>
      </c>
      <c r="F22" s="30">
        <v>1305</v>
      </c>
      <c r="G22" s="30">
        <v>1902</v>
      </c>
      <c r="H22" s="30">
        <v>1349</v>
      </c>
      <c r="I22" s="30">
        <v>1838</v>
      </c>
      <c r="J22" s="30">
        <v>1280</v>
      </c>
      <c r="K22" s="30">
        <v>1755</v>
      </c>
      <c r="L22" s="30">
        <v>1224</v>
      </c>
      <c r="M22" s="30">
        <v>1723</v>
      </c>
      <c r="N22" s="30">
        <v>1223</v>
      </c>
      <c r="O22" s="30">
        <v>1781</v>
      </c>
      <c r="P22" s="30">
        <v>1278</v>
      </c>
      <c r="Q22" s="30">
        <v>1737</v>
      </c>
      <c r="R22" s="30">
        <v>1239</v>
      </c>
      <c r="S22" s="30">
        <v>2176</v>
      </c>
      <c r="T22" s="30">
        <v>1555</v>
      </c>
      <c r="U22" s="48"/>
    </row>
    <row r="23" spans="1:21" ht="27" thickTop="1" thickBot="1" x14ac:dyDescent="0.3">
      <c r="A23" s="6"/>
      <c r="B23" s="11" t="s">
        <v>76</v>
      </c>
      <c r="C23" s="30"/>
      <c r="D23" s="30"/>
      <c r="E23" s="30"/>
      <c r="F23" s="30"/>
      <c r="G23" s="30"/>
      <c r="H23" s="30"/>
      <c r="I23" s="30">
        <v>515</v>
      </c>
      <c r="J23" s="30">
        <v>453</v>
      </c>
      <c r="K23" s="30">
        <v>989</v>
      </c>
      <c r="L23" s="30">
        <v>860</v>
      </c>
      <c r="M23" s="30">
        <v>1362</v>
      </c>
      <c r="N23" s="30">
        <v>1197</v>
      </c>
      <c r="O23" s="30">
        <v>1247</v>
      </c>
      <c r="P23" s="30">
        <v>1113</v>
      </c>
      <c r="Q23" s="30">
        <v>1029</v>
      </c>
      <c r="R23" s="30">
        <v>936</v>
      </c>
      <c r="S23" s="30">
        <v>1032</v>
      </c>
      <c r="T23" s="30">
        <v>937</v>
      </c>
      <c r="U23" s="48"/>
    </row>
    <row r="24" spans="1:21" ht="27" thickTop="1" thickBot="1" x14ac:dyDescent="0.3">
      <c r="A24" s="6"/>
      <c r="B24" s="11" t="s">
        <v>24</v>
      </c>
      <c r="C24" s="30">
        <v>100</v>
      </c>
      <c r="D24" s="30">
        <v>43</v>
      </c>
      <c r="E24" s="30">
        <v>77</v>
      </c>
      <c r="F24" s="30">
        <v>36</v>
      </c>
      <c r="G24" s="30">
        <v>63</v>
      </c>
      <c r="H24" s="30">
        <v>33</v>
      </c>
      <c r="I24" s="30">
        <v>40</v>
      </c>
      <c r="J24" s="30">
        <v>22</v>
      </c>
      <c r="K24" s="30">
        <v>32</v>
      </c>
      <c r="L24" s="30">
        <v>18</v>
      </c>
      <c r="M24" s="30">
        <v>43</v>
      </c>
      <c r="N24" s="30">
        <v>39</v>
      </c>
      <c r="O24" s="30">
        <v>47</v>
      </c>
      <c r="P24" s="30">
        <v>44</v>
      </c>
      <c r="Q24" s="30">
        <v>54</v>
      </c>
      <c r="R24" s="30">
        <v>47</v>
      </c>
      <c r="S24" s="30">
        <v>60</v>
      </c>
      <c r="T24" s="30">
        <v>51</v>
      </c>
    </row>
    <row r="25" spans="1:21" ht="27" thickTop="1" thickBot="1" x14ac:dyDescent="0.3">
      <c r="A25" s="6"/>
      <c r="B25" s="11" t="s">
        <v>25</v>
      </c>
      <c r="C25" s="30">
        <v>251</v>
      </c>
      <c r="D25" s="30">
        <v>216</v>
      </c>
      <c r="E25" s="30">
        <v>236</v>
      </c>
      <c r="F25" s="30">
        <v>205</v>
      </c>
      <c r="G25" s="30">
        <v>213</v>
      </c>
      <c r="H25" s="30">
        <v>189</v>
      </c>
      <c r="I25" s="30">
        <v>179</v>
      </c>
      <c r="J25" s="30">
        <v>163</v>
      </c>
      <c r="K25" s="30">
        <v>147</v>
      </c>
      <c r="L25" s="30">
        <v>132</v>
      </c>
      <c r="M25" s="30">
        <v>167</v>
      </c>
      <c r="N25" s="30">
        <v>151</v>
      </c>
      <c r="O25" s="30">
        <v>161</v>
      </c>
      <c r="P25" s="30">
        <v>153</v>
      </c>
      <c r="Q25" s="30">
        <v>121</v>
      </c>
      <c r="R25" s="30">
        <v>111</v>
      </c>
      <c r="S25" s="30">
        <v>135</v>
      </c>
      <c r="T25" s="30">
        <v>120</v>
      </c>
      <c r="U25" s="48"/>
    </row>
    <row r="26" spans="1:21" ht="27" thickTop="1" thickBot="1" x14ac:dyDescent="0.3">
      <c r="A26" s="6"/>
      <c r="B26" s="11" t="s">
        <v>26</v>
      </c>
      <c r="C26" s="30">
        <v>936</v>
      </c>
      <c r="D26" s="30">
        <v>678</v>
      </c>
      <c r="E26" s="30">
        <v>926</v>
      </c>
      <c r="F26" s="30">
        <v>654</v>
      </c>
      <c r="G26" s="30">
        <v>844</v>
      </c>
      <c r="H26" s="30">
        <v>617</v>
      </c>
      <c r="I26" s="30">
        <v>803</v>
      </c>
      <c r="J26" s="30">
        <v>584</v>
      </c>
      <c r="K26" s="30">
        <v>821</v>
      </c>
      <c r="L26" s="30">
        <v>621</v>
      </c>
      <c r="M26" s="30">
        <v>830</v>
      </c>
      <c r="N26" s="30">
        <v>600</v>
      </c>
      <c r="O26" s="30">
        <v>910</v>
      </c>
      <c r="P26" s="30">
        <v>674</v>
      </c>
      <c r="Q26" s="30">
        <v>878</v>
      </c>
      <c r="R26" s="30">
        <v>660</v>
      </c>
      <c r="S26" s="30">
        <v>1076</v>
      </c>
      <c r="T26" s="30">
        <v>767</v>
      </c>
      <c r="U26" s="48"/>
    </row>
    <row r="27" spans="1:21" ht="27" thickTop="1" thickBot="1" x14ac:dyDescent="0.3">
      <c r="A27" s="6"/>
      <c r="B27" s="11" t="s">
        <v>27</v>
      </c>
      <c r="C27" s="30">
        <v>1041</v>
      </c>
      <c r="D27" s="30">
        <v>511</v>
      </c>
      <c r="E27" s="30">
        <v>885</v>
      </c>
      <c r="F27" s="30">
        <v>410</v>
      </c>
      <c r="G27" s="30">
        <v>752</v>
      </c>
      <c r="H27" s="30">
        <v>364</v>
      </c>
      <c r="I27" s="30">
        <v>861</v>
      </c>
      <c r="J27" s="30">
        <v>421</v>
      </c>
      <c r="K27" s="30">
        <v>875</v>
      </c>
      <c r="L27" s="30">
        <v>415</v>
      </c>
      <c r="M27" s="30">
        <v>1012</v>
      </c>
      <c r="N27" s="30">
        <v>480</v>
      </c>
      <c r="O27" s="30">
        <v>1344</v>
      </c>
      <c r="P27" s="30">
        <v>663</v>
      </c>
      <c r="Q27" s="30">
        <v>1499</v>
      </c>
      <c r="R27" s="30">
        <v>753</v>
      </c>
      <c r="S27" s="30">
        <v>1590</v>
      </c>
      <c r="T27" s="30">
        <v>780</v>
      </c>
      <c r="U27" s="48"/>
    </row>
    <row r="28" spans="1:21" ht="27" thickTop="1" thickBot="1" x14ac:dyDescent="0.3">
      <c r="A28" s="6"/>
      <c r="B28" s="11" t="s">
        <v>71</v>
      </c>
      <c r="C28" s="30"/>
      <c r="D28" s="30"/>
      <c r="E28" s="30"/>
      <c r="F28" s="30"/>
      <c r="G28" s="30">
        <v>13</v>
      </c>
      <c r="H28" s="30">
        <v>12</v>
      </c>
      <c r="I28" s="30">
        <v>23</v>
      </c>
      <c r="J28" s="30">
        <v>21</v>
      </c>
      <c r="K28" s="30">
        <v>21</v>
      </c>
      <c r="L28" s="30">
        <v>18</v>
      </c>
      <c r="M28" s="30">
        <v>35</v>
      </c>
      <c r="N28" s="30">
        <v>31</v>
      </c>
      <c r="O28" s="30">
        <v>22</v>
      </c>
      <c r="P28" s="30">
        <v>20</v>
      </c>
      <c r="Q28" s="30"/>
      <c r="R28" s="30"/>
      <c r="S28" s="30"/>
      <c r="T28" s="30"/>
      <c r="U28" s="48"/>
    </row>
    <row r="29" spans="1:21" ht="27" thickTop="1" thickBot="1" x14ac:dyDescent="0.3">
      <c r="A29" s="6"/>
      <c r="B29" s="11" t="s">
        <v>28</v>
      </c>
      <c r="C29" s="30">
        <v>224</v>
      </c>
      <c r="D29" s="30">
        <v>152</v>
      </c>
      <c r="E29" s="30">
        <v>185</v>
      </c>
      <c r="F29" s="30">
        <v>119</v>
      </c>
      <c r="G29" s="30">
        <v>136</v>
      </c>
      <c r="H29" s="30">
        <v>89</v>
      </c>
      <c r="I29" s="30">
        <v>119</v>
      </c>
      <c r="J29" s="30">
        <v>85</v>
      </c>
      <c r="K29" s="30">
        <v>96</v>
      </c>
      <c r="L29" s="30">
        <v>78</v>
      </c>
      <c r="M29" s="30">
        <v>115</v>
      </c>
      <c r="N29" s="30">
        <v>95</v>
      </c>
      <c r="O29" s="30">
        <v>92</v>
      </c>
      <c r="P29" s="30">
        <v>74</v>
      </c>
      <c r="Q29" s="30">
        <v>59</v>
      </c>
      <c r="R29" s="30">
        <v>52</v>
      </c>
      <c r="S29" s="30">
        <v>58</v>
      </c>
      <c r="T29" s="30">
        <v>48</v>
      </c>
      <c r="U29" s="48"/>
    </row>
    <row r="30" spans="1:21" ht="27" thickTop="1" thickBot="1" x14ac:dyDescent="0.3">
      <c r="A30" s="6"/>
      <c r="B30" s="11" t="s">
        <v>29</v>
      </c>
      <c r="C30" s="30">
        <v>526</v>
      </c>
      <c r="D30" s="30">
        <v>400</v>
      </c>
      <c r="E30" s="30">
        <v>554</v>
      </c>
      <c r="F30" s="30">
        <v>405</v>
      </c>
      <c r="G30" s="30">
        <v>592</v>
      </c>
      <c r="H30" s="30">
        <v>448</v>
      </c>
      <c r="I30" s="30">
        <v>537</v>
      </c>
      <c r="J30" s="30">
        <v>408</v>
      </c>
      <c r="K30" s="30">
        <v>425</v>
      </c>
      <c r="L30" s="30">
        <v>280</v>
      </c>
      <c r="M30" s="30">
        <v>411</v>
      </c>
      <c r="N30" s="30">
        <v>295</v>
      </c>
      <c r="O30" s="30">
        <v>409</v>
      </c>
      <c r="P30" s="30">
        <v>321</v>
      </c>
      <c r="Q30" s="30">
        <v>457</v>
      </c>
      <c r="R30" s="30">
        <v>374</v>
      </c>
      <c r="S30" s="30">
        <v>745</v>
      </c>
      <c r="T30" s="30">
        <v>601</v>
      </c>
      <c r="U30" s="48"/>
    </row>
    <row r="31" spans="1:21" ht="27" thickTop="1" thickBot="1" x14ac:dyDescent="0.3">
      <c r="A31" s="6"/>
      <c r="B31" s="11" t="s">
        <v>30</v>
      </c>
      <c r="C31" s="30">
        <v>1184</v>
      </c>
      <c r="D31" s="30">
        <v>340</v>
      </c>
      <c r="E31" s="30">
        <v>1148</v>
      </c>
      <c r="F31" s="30">
        <v>316</v>
      </c>
      <c r="G31" s="30">
        <v>993</v>
      </c>
      <c r="H31" s="30">
        <v>333</v>
      </c>
      <c r="I31" s="30">
        <v>1101</v>
      </c>
      <c r="J31" s="30">
        <v>315</v>
      </c>
      <c r="K31" s="30">
        <v>1019</v>
      </c>
      <c r="L31" s="30">
        <v>331</v>
      </c>
      <c r="M31" s="30">
        <v>1038</v>
      </c>
      <c r="N31" s="30">
        <v>372</v>
      </c>
      <c r="O31" s="30">
        <v>1117</v>
      </c>
      <c r="P31" s="30">
        <v>430</v>
      </c>
      <c r="Q31" s="30">
        <v>1188</v>
      </c>
      <c r="R31" s="30">
        <v>452</v>
      </c>
      <c r="S31" s="30">
        <v>1376</v>
      </c>
      <c r="T31" s="30">
        <v>568</v>
      </c>
    </row>
    <row r="32" spans="1:21" ht="27" thickTop="1" thickBot="1" x14ac:dyDescent="0.3">
      <c r="A32" s="6"/>
      <c r="B32" s="7" t="s">
        <v>19</v>
      </c>
      <c r="C32" s="8">
        <f>SUM(C21:C31)</f>
        <v>6719</v>
      </c>
      <c r="D32" s="8">
        <f>SUM(D21:D31)</f>
        <v>4067</v>
      </c>
      <c r="E32" s="8">
        <f>SUM(E21:E31)</f>
        <v>6440</v>
      </c>
      <c r="F32" s="8">
        <f>SUM(F21:F31)</f>
        <v>3904</v>
      </c>
      <c r="G32" s="8">
        <f>SUM(G21:G31)</f>
        <v>5966</v>
      </c>
      <c r="H32" s="8">
        <f>SUM(H21:H31)</f>
        <v>3824</v>
      </c>
      <c r="I32" s="8">
        <f>SUM(I21:I31)</f>
        <v>6371</v>
      </c>
      <c r="J32" s="8">
        <f>SUM(J21:J31)</f>
        <v>4056</v>
      </c>
      <c r="K32" s="8">
        <f>SUM(K21:K31)</f>
        <v>6522</v>
      </c>
      <c r="L32" s="8">
        <f>SUM(L21:L31)</f>
        <v>4268</v>
      </c>
      <c r="M32" s="8">
        <f>SUM(M21:M31)</f>
        <v>6891</v>
      </c>
      <c r="N32" s="8">
        <f>SUM(N21:N31)</f>
        <v>4621</v>
      </c>
      <c r="O32" s="8">
        <f>SUM(O21:O31)</f>
        <v>7191</v>
      </c>
      <c r="P32" s="8">
        <f>SUM(P21:P31)</f>
        <v>4825</v>
      </c>
      <c r="Q32" s="8">
        <f>SUM(Q21:Q31)</f>
        <v>7022</v>
      </c>
      <c r="R32" s="8">
        <f>SUM(R21:R31)</f>
        <v>4624</v>
      </c>
      <c r="S32" s="8">
        <f>SUM(S21:S31)</f>
        <v>8248</v>
      </c>
      <c r="T32" s="8">
        <f>SUM(T21:T31)</f>
        <v>5427</v>
      </c>
    </row>
    <row r="33" spans="1:21" ht="26.25" thickTop="1" x14ac:dyDescent="0.25">
      <c r="A33" s="6"/>
      <c r="B33" s="3"/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1:21" ht="23.25" thickBot="1" x14ac:dyDescent="0.3">
      <c r="A34" s="12" t="s">
        <v>31</v>
      </c>
      <c r="B34" s="57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57"/>
    </row>
    <row r="35" spans="1:21" ht="27" thickTop="1" thickBot="1" x14ac:dyDescent="0.3">
      <c r="A35" s="6"/>
      <c r="B35" s="49" t="s">
        <v>67</v>
      </c>
      <c r="C35" s="50" t="s">
        <v>65</v>
      </c>
      <c r="D35" s="51"/>
      <c r="E35" s="50" t="s">
        <v>69</v>
      </c>
      <c r="F35" s="51"/>
      <c r="G35" s="50" t="s">
        <v>70</v>
      </c>
      <c r="H35" s="51"/>
      <c r="I35" s="50" t="s">
        <v>75</v>
      </c>
      <c r="J35" s="51"/>
      <c r="K35" s="50" t="s">
        <v>82</v>
      </c>
      <c r="L35" s="51"/>
      <c r="M35" s="50" t="s">
        <v>83</v>
      </c>
      <c r="N35" s="51"/>
      <c r="O35" s="50" t="s">
        <v>89</v>
      </c>
      <c r="P35" s="51"/>
      <c r="Q35" s="50" t="s">
        <v>90</v>
      </c>
      <c r="R35" s="51"/>
      <c r="S35" s="50" t="s">
        <v>92</v>
      </c>
      <c r="T35" s="51"/>
    </row>
    <row r="36" spans="1:21" ht="27" thickTop="1" thickBot="1" x14ac:dyDescent="0.3">
      <c r="A36" s="6"/>
      <c r="B36" s="49"/>
      <c r="C36" s="13" t="s">
        <v>11</v>
      </c>
      <c r="D36" s="13" t="s">
        <v>12</v>
      </c>
      <c r="E36" s="10" t="s">
        <v>11</v>
      </c>
      <c r="F36" s="10" t="s">
        <v>12</v>
      </c>
      <c r="G36" s="13" t="s">
        <v>11</v>
      </c>
      <c r="H36" s="13" t="s">
        <v>12</v>
      </c>
      <c r="I36" s="47" t="s">
        <v>11</v>
      </c>
      <c r="J36" s="47" t="s">
        <v>12</v>
      </c>
      <c r="K36" s="47" t="s">
        <v>11</v>
      </c>
      <c r="L36" s="47" t="s">
        <v>12</v>
      </c>
      <c r="M36" s="47" t="s">
        <v>11</v>
      </c>
      <c r="N36" s="47" t="s">
        <v>12</v>
      </c>
      <c r="O36" s="47" t="s">
        <v>11</v>
      </c>
      <c r="P36" s="47" t="s">
        <v>12</v>
      </c>
      <c r="Q36" s="47" t="s">
        <v>11</v>
      </c>
      <c r="R36" s="47" t="s">
        <v>12</v>
      </c>
      <c r="S36" s="47" t="s">
        <v>11</v>
      </c>
      <c r="T36" s="47" t="s">
        <v>12</v>
      </c>
    </row>
    <row r="37" spans="1:21" ht="27" thickTop="1" thickBot="1" x14ac:dyDescent="0.3">
      <c r="A37" s="6"/>
      <c r="B37" s="11" t="s">
        <v>91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>
        <v>3129</v>
      </c>
      <c r="P37" s="30">
        <v>1963</v>
      </c>
      <c r="Q37" s="30">
        <v>4673</v>
      </c>
      <c r="R37" s="30">
        <v>2996</v>
      </c>
      <c r="S37" s="30">
        <v>7348</v>
      </c>
      <c r="T37" s="30">
        <v>4805</v>
      </c>
      <c r="U37" s="48"/>
    </row>
    <row r="38" spans="1:21" ht="27" thickTop="1" thickBot="1" x14ac:dyDescent="0.3">
      <c r="A38" s="6"/>
      <c r="B38" s="11" t="s">
        <v>33</v>
      </c>
      <c r="C38" s="30">
        <v>1630</v>
      </c>
      <c r="D38" s="30">
        <v>1067</v>
      </c>
      <c r="E38" s="30">
        <v>1726</v>
      </c>
      <c r="F38" s="30">
        <v>1154</v>
      </c>
      <c r="G38" s="30">
        <v>1679</v>
      </c>
      <c r="H38" s="30">
        <v>1190</v>
      </c>
      <c r="I38" s="30">
        <v>1664</v>
      </c>
      <c r="J38" s="30">
        <v>1163</v>
      </c>
      <c r="K38" s="30">
        <v>1642</v>
      </c>
      <c r="L38" s="30">
        <v>1176</v>
      </c>
      <c r="M38" s="30">
        <v>1552</v>
      </c>
      <c r="N38" s="30">
        <v>1068</v>
      </c>
      <c r="O38" s="30">
        <v>714</v>
      </c>
      <c r="P38" s="30">
        <v>523</v>
      </c>
      <c r="Q38" s="30">
        <v>365</v>
      </c>
      <c r="R38" s="30">
        <v>261</v>
      </c>
      <c r="S38" s="30"/>
      <c r="T38" s="30"/>
      <c r="U38" s="48"/>
    </row>
    <row r="39" spans="1:21" ht="27" thickTop="1" thickBot="1" x14ac:dyDescent="0.3">
      <c r="A39" s="6"/>
      <c r="B39" s="11" t="s">
        <v>72</v>
      </c>
      <c r="C39" s="30">
        <v>4631</v>
      </c>
      <c r="D39" s="30">
        <v>2727</v>
      </c>
      <c r="E39" s="30">
        <v>4342</v>
      </c>
      <c r="F39" s="30">
        <v>2514</v>
      </c>
      <c r="G39" s="30">
        <v>3862</v>
      </c>
      <c r="H39" s="30">
        <v>2342</v>
      </c>
      <c r="I39" s="30">
        <v>4214</v>
      </c>
      <c r="J39" s="30">
        <v>2567</v>
      </c>
      <c r="K39" s="30">
        <v>4404</v>
      </c>
      <c r="L39" s="30">
        <v>2770</v>
      </c>
      <c r="M39" s="30">
        <v>4670</v>
      </c>
      <c r="N39" s="30">
        <v>3101</v>
      </c>
      <c r="O39" s="30">
        <v>2570</v>
      </c>
      <c r="P39" s="30">
        <v>1780</v>
      </c>
      <c r="Q39" s="30">
        <v>1188</v>
      </c>
      <c r="R39" s="30">
        <v>809</v>
      </c>
      <c r="S39" s="30"/>
      <c r="T39" s="30"/>
      <c r="U39" s="48"/>
    </row>
    <row r="40" spans="1:21" ht="27" thickTop="1" thickBot="1" x14ac:dyDescent="0.3">
      <c r="A40" s="6"/>
      <c r="B40" s="11" t="s">
        <v>34</v>
      </c>
      <c r="C40" s="30">
        <v>238</v>
      </c>
      <c r="D40" s="30">
        <v>104</v>
      </c>
      <c r="E40" s="30">
        <v>196</v>
      </c>
      <c r="F40" s="30">
        <v>90</v>
      </c>
      <c r="G40" s="30">
        <v>155</v>
      </c>
      <c r="H40" s="30">
        <v>81</v>
      </c>
      <c r="I40" s="30">
        <v>129</v>
      </c>
      <c r="J40" s="30">
        <v>67</v>
      </c>
      <c r="K40" s="30">
        <v>130</v>
      </c>
      <c r="L40" s="30">
        <v>69</v>
      </c>
      <c r="M40" s="30">
        <v>211</v>
      </c>
      <c r="N40" s="30">
        <v>123</v>
      </c>
      <c r="O40" s="30">
        <v>223</v>
      </c>
      <c r="P40" s="30">
        <v>131</v>
      </c>
      <c r="Q40" s="30">
        <v>231</v>
      </c>
      <c r="R40" s="30">
        <v>125</v>
      </c>
      <c r="S40" s="30">
        <v>317</v>
      </c>
      <c r="T40" s="30">
        <v>177</v>
      </c>
      <c r="U40" s="48"/>
    </row>
    <row r="41" spans="1:21" ht="27" thickTop="1" thickBot="1" x14ac:dyDescent="0.3">
      <c r="A41" s="6"/>
      <c r="B41" s="11" t="s">
        <v>35</v>
      </c>
      <c r="C41" s="30">
        <v>71</v>
      </c>
      <c r="D41" s="30">
        <v>52</v>
      </c>
      <c r="E41" s="30">
        <v>70</v>
      </c>
      <c r="F41" s="30">
        <v>55</v>
      </c>
      <c r="G41" s="30">
        <v>94</v>
      </c>
      <c r="H41" s="30">
        <v>74</v>
      </c>
      <c r="I41" s="30">
        <v>93</v>
      </c>
      <c r="J41" s="30">
        <v>73</v>
      </c>
      <c r="K41" s="30">
        <v>78</v>
      </c>
      <c r="L41" s="30">
        <v>68</v>
      </c>
      <c r="M41" s="30">
        <v>90</v>
      </c>
      <c r="N41" s="30">
        <v>77</v>
      </c>
      <c r="O41" s="30">
        <v>97</v>
      </c>
      <c r="P41" s="30">
        <v>85</v>
      </c>
      <c r="Q41" s="30">
        <v>96</v>
      </c>
      <c r="R41" s="30">
        <v>79</v>
      </c>
      <c r="S41" s="30">
        <v>102</v>
      </c>
      <c r="T41" s="30">
        <v>79</v>
      </c>
    </row>
    <row r="42" spans="1:21" ht="27" thickTop="1" thickBot="1" x14ac:dyDescent="0.3">
      <c r="A42" s="6"/>
      <c r="B42" s="11" t="s">
        <v>36</v>
      </c>
      <c r="C42" s="30">
        <v>149</v>
      </c>
      <c r="D42" s="30">
        <v>117</v>
      </c>
      <c r="E42" s="30">
        <v>106</v>
      </c>
      <c r="F42" s="30">
        <v>91</v>
      </c>
      <c r="G42" s="30">
        <v>176</v>
      </c>
      <c r="H42" s="30">
        <v>137</v>
      </c>
      <c r="I42" s="30">
        <v>271</v>
      </c>
      <c r="J42" s="30">
        <v>186</v>
      </c>
      <c r="K42" s="30">
        <v>268</v>
      </c>
      <c r="L42" s="30">
        <v>185</v>
      </c>
      <c r="M42" s="30">
        <v>368</v>
      </c>
      <c r="N42" s="30">
        <v>252</v>
      </c>
      <c r="O42" s="30">
        <v>458</v>
      </c>
      <c r="P42" s="30">
        <v>343</v>
      </c>
      <c r="Q42" s="30">
        <v>469</v>
      </c>
      <c r="R42" s="30">
        <v>354</v>
      </c>
      <c r="S42" s="30">
        <v>481</v>
      </c>
      <c r="T42" s="30">
        <v>366</v>
      </c>
    </row>
    <row r="43" spans="1:21" ht="27" thickTop="1" thickBot="1" x14ac:dyDescent="0.3">
      <c r="A43" s="6"/>
      <c r="B43" s="7" t="s">
        <v>19</v>
      </c>
      <c r="C43" s="8">
        <f t="shared" ref="C43:J43" si="2">SUM(C38:C42)</f>
        <v>6719</v>
      </c>
      <c r="D43" s="8">
        <f t="shared" si="2"/>
        <v>4067</v>
      </c>
      <c r="E43" s="8">
        <f t="shared" si="2"/>
        <v>6440</v>
      </c>
      <c r="F43" s="8">
        <f t="shared" si="2"/>
        <v>3904</v>
      </c>
      <c r="G43" s="8">
        <f t="shared" si="2"/>
        <v>5966</v>
      </c>
      <c r="H43" s="8">
        <f t="shared" si="2"/>
        <v>3824</v>
      </c>
      <c r="I43" s="8">
        <f t="shared" si="2"/>
        <v>6371</v>
      </c>
      <c r="J43" s="8">
        <f t="shared" si="2"/>
        <v>4056</v>
      </c>
      <c r="K43" s="8">
        <f t="shared" ref="K43:N43" si="3">SUM(K38:K42)</f>
        <v>6522</v>
      </c>
      <c r="L43" s="8">
        <f t="shared" si="3"/>
        <v>4268</v>
      </c>
      <c r="M43" s="8">
        <f t="shared" si="3"/>
        <v>6891</v>
      </c>
      <c r="N43" s="8">
        <f t="shared" si="3"/>
        <v>4621</v>
      </c>
      <c r="O43" s="8">
        <f>SUM(O37:O42)</f>
        <v>7191</v>
      </c>
      <c r="P43" s="8">
        <f t="shared" ref="P43:R43" si="4">SUM(P37:P42)</f>
        <v>4825</v>
      </c>
      <c r="Q43" s="8">
        <f t="shared" si="4"/>
        <v>7022</v>
      </c>
      <c r="R43" s="8">
        <f t="shared" si="4"/>
        <v>4624</v>
      </c>
      <c r="S43" s="8">
        <f>SUM(S37:S42)</f>
        <v>8248</v>
      </c>
      <c r="T43" s="8">
        <f>SUM(T37:T42)</f>
        <v>5427</v>
      </c>
    </row>
    <row r="44" spans="1:21" ht="26.25" thickTop="1" x14ac:dyDescent="0.25">
      <c r="A44" s="6"/>
      <c r="B44" s="14"/>
      <c r="C44" s="14"/>
      <c r="D44" s="14"/>
      <c r="E44" s="14"/>
      <c r="F44" s="31"/>
      <c r="G44" s="31"/>
      <c r="H44" s="31"/>
      <c r="I44" s="31"/>
      <c r="J44" s="31"/>
      <c r="K44" s="31"/>
      <c r="L44" s="31"/>
    </row>
    <row r="45" spans="1:21" ht="23.25" thickBot="1" x14ac:dyDescent="0.3">
      <c r="A45" s="12" t="s">
        <v>37</v>
      </c>
      <c r="B45" s="57" t="s">
        <v>88</v>
      </c>
      <c r="C45" s="57"/>
      <c r="D45" s="57"/>
      <c r="E45" s="57"/>
      <c r="F45" s="57"/>
      <c r="G45" s="57"/>
      <c r="H45" s="57"/>
      <c r="I45" s="57"/>
      <c r="J45" s="57"/>
      <c r="K45" s="57"/>
      <c r="L45" s="57"/>
    </row>
    <row r="46" spans="1:21" ht="27" thickTop="1" thickBot="1" x14ac:dyDescent="0.3">
      <c r="A46" s="6"/>
      <c r="B46" s="58" t="s">
        <v>67</v>
      </c>
      <c r="C46" s="50">
        <v>2013</v>
      </c>
      <c r="D46" s="51"/>
      <c r="E46" s="50">
        <v>2014</v>
      </c>
      <c r="F46" s="51"/>
      <c r="G46" s="50">
        <v>2015</v>
      </c>
      <c r="H46" s="51"/>
      <c r="I46" s="50">
        <v>2016</v>
      </c>
      <c r="J46" s="51"/>
      <c r="K46" s="50">
        <v>2017</v>
      </c>
      <c r="L46" s="51"/>
      <c r="M46" s="50">
        <v>2018</v>
      </c>
      <c r="N46" s="51"/>
      <c r="O46" s="50">
        <v>2019</v>
      </c>
      <c r="P46" s="51"/>
      <c r="Q46" s="50">
        <v>2020</v>
      </c>
      <c r="R46" s="51"/>
      <c r="S46" s="50">
        <v>2021</v>
      </c>
      <c r="T46" s="51"/>
    </row>
    <row r="47" spans="1:21" ht="27" thickTop="1" thickBot="1" x14ac:dyDescent="0.3">
      <c r="A47" s="6"/>
      <c r="B47" s="59"/>
      <c r="C47" s="13" t="s">
        <v>38</v>
      </c>
      <c r="D47" s="13" t="s">
        <v>12</v>
      </c>
      <c r="E47" s="13" t="s">
        <v>38</v>
      </c>
      <c r="F47" s="10" t="s">
        <v>12</v>
      </c>
      <c r="G47" s="13" t="s">
        <v>38</v>
      </c>
      <c r="H47" s="13" t="s">
        <v>12</v>
      </c>
      <c r="I47" s="13" t="s">
        <v>38</v>
      </c>
      <c r="J47" s="47" t="s">
        <v>12</v>
      </c>
      <c r="K47" s="13" t="s">
        <v>38</v>
      </c>
      <c r="L47" s="47" t="s">
        <v>12</v>
      </c>
      <c r="M47" s="13" t="s">
        <v>38</v>
      </c>
      <c r="N47" s="47" t="s">
        <v>12</v>
      </c>
      <c r="O47" s="13" t="s">
        <v>38</v>
      </c>
      <c r="P47" s="47" t="s">
        <v>12</v>
      </c>
      <c r="Q47" s="13" t="s">
        <v>38</v>
      </c>
      <c r="R47" s="47" t="s">
        <v>12</v>
      </c>
      <c r="S47" s="13" t="s">
        <v>38</v>
      </c>
      <c r="T47" s="47" t="s">
        <v>12</v>
      </c>
    </row>
    <row r="48" spans="1:21" ht="27" thickTop="1" thickBot="1" x14ac:dyDescent="0.3">
      <c r="A48" s="6"/>
      <c r="B48" s="11" t="s">
        <v>13</v>
      </c>
      <c r="C48" s="30">
        <v>224</v>
      </c>
      <c r="D48" s="30">
        <v>137</v>
      </c>
      <c r="E48" s="30">
        <v>198</v>
      </c>
      <c r="F48" s="30">
        <v>120</v>
      </c>
      <c r="G48" s="30">
        <v>153</v>
      </c>
      <c r="H48" s="30">
        <v>75</v>
      </c>
      <c r="I48" s="30">
        <v>105</v>
      </c>
      <c r="J48" s="30">
        <v>41</v>
      </c>
      <c r="K48" s="30">
        <v>102</v>
      </c>
      <c r="L48" s="30">
        <v>54</v>
      </c>
      <c r="M48" s="30">
        <v>53</v>
      </c>
      <c r="N48" s="30">
        <v>25</v>
      </c>
      <c r="O48" s="30">
        <v>137</v>
      </c>
      <c r="P48" s="30">
        <v>72</v>
      </c>
      <c r="Q48" s="30">
        <v>196</v>
      </c>
      <c r="R48" s="30">
        <v>103</v>
      </c>
      <c r="S48" s="30">
        <v>233</v>
      </c>
      <c r="T48" s="30">
        <v>115</v>
      </c>
      <c r="U48" s="48"/>
    </row>
    <row r="49" spans="1:21" ht="27" thickTop="1" thickBot="1" x14ac:dyDescent="0.3">
      <c r="A49" s="6"/>
      <c r="B49" s="11" t="s">
        <v>14</v>
      </c>
      <c r="C49" s="30">
        <v>254</v>
      </c>
      <c r="D49" s="30">
        <v>202</v>
      </c>
      <c r="E49" s="30">
        <v>110</v>
      </c>
      <c r="F49" s="30">
        <v>93</v>
      </c>
      <c r="G49" s="30">
        <v>126</v>
      </c>
      <c r="H49" s="30">
        <v>112</v>
      </c>
      <c r="I49" s="30">
        <v>118</v>
      </c>
      <c r="J49" s="30">
        <v>104</v>
      </c>
      <c r="K49" s="30">
        <v>92</v>
      </c>
      <c r="L49" s="30">
        <v>77</v>
      </c>
      <c r="M49" s="30">
        <v>131</v>
      </c>
      <c r="N49" s="30">
        <v>108</v>
      </c>
      <c r="O49" s="30">
        <v>539</v>
      </c>
      <c r="P49" s="30">
        <v>481</v>
      </c>
      <c r="Q49" s="30">
        <v>563</v>
      </c>
      <c r="R49" s="30">
        <v>494</v>
      </c>
      <c r="S49" s="30">
        <v>395</v>
      </c>
      <c r="T49" s="30">
        <v>353</v>
      </c>
      <c r="U49" s="48"/>
    </row>
    <row r="50" spans="1:21" ht="27" thickTop="1" thickBot="1" x14ac:dyDescent="0.3">
      <c r="A50" s="6"/>
      <c r="B50" s="11" t="s">
        <v>15</v>
      </c>
      <c r="C50" s="30">
        <v>266</v>
      </c>
      <c r="D50" s="30">
        <v>87</v>
      </c>
      <c r="E50" s="30">
        <v>259</v>
      </c>
      <c r="F50" s="30">
        <v>112</v>
      </c>
      <c r="G50" s="30">
        <v>207</v>
      </c>
      <c r="H50" s="30">
        <v>86</v>
      </c>
      <c r="I50" s="30">
        <v>274</v>
      </c>
      <c r="J50" s="30">
        <v>121</v>
      </c>
      <c r="K50" s="30">
        <v>271</v>
      </c>
      <c r="L50" s="30">
        <v>110</v>
      </c>
      <c r="M50" s="30">
        <v>303</v>
      </c>
      <c r="N50" s="30">
        <v>142</v>
      </c>
      <c r="O50" s="30">
        <v>286</v>
      </c>
      <c r="P50" s="30">
        <v>127</v>
      </c>
      <c r="Q50" s="30">
        <v>283</v>
      </c>
      <c r="R50" s="30">
        <v>145</v>
      </c>
      <c r="S50" s="30">
        <v>274</v>
      </c>
      <c r="T50" s="30">
        <v>140</v>
      </c>
      <c r="U50" s="48"/>
    </row>
    <row r="51" spans="1:21" ht="27" thickTop="1" thickBot="1" x14ac:dyDescent="0.3">
      <c r="A51" s="6"/>
      <c r="B51" s="11" t="s">
        <v>16</v>
      </c>
      <c r="C51" s="30">
        <v>174</v>
      </c>
      <c r="D51" s="30">
        <v>120</v>
      </c>
      <c r="E51" s="30">
        <v>194</v>
      </c>
      <c r="F51" s="30">
        <v>150</v>
      </c>
      <c r="G51" s="30">
        <v>196</v>
      </c>
      <c r="H51" s="30">
        <v>145</v>
      </c>
      <c r="I51" s="30">
        <v>183</v>
      </c>
      <c r="J51" s="30">
        <v>138</v>
      </c>
      <c r="K51" s="30">
        <v>145</v>
      </c>
      <c r="L51" s="30">
        <v>102</v>
      </c>
      <c r="M51" s="30">
        <v>152</v>
      </c>
      <c r="N51" s="30">
        <v>111</v>
      </c>
      <c r="O51" s="30">
        <v>132</v>
      </c>
      <c r="P51" s="30">
        <v>108</v>
      </c>
      <c r="Q51" s="30">
        <v>173</v>
      </c>
      <c r="R51" s="30">
        <v>144</v>
      </c>
      <c r="S51" s="30">
        <v>138</v>
      </c>
      <c r="T51" s="30">
        <v>116</v>
      </c>
      <c r="U51" s="48"/>
    </row>
    <row r="52" spans="1:21" ht="27" thickTop="1" thickBot="1" x14ac:dyDescent="0.3">
      <c r="A52" s="6"/>
      <c r="B52" s="11" t="s">
        <v>17</v>
      </c>
      <c r="C52" s="30">
        <v>195</v>
      </c>
      <c r="D52" s="30">
        <v>177</v>
      </c>
      <c r="E52" s="30">
        <v>108</v>
      </c>
      <c r="F52" s="30">
        <v>94</v>
      </c>
      <c r="G52" s="30">
        <v>86</v>
      </c>
      <c r="H52" s="30">
        <v>65</v>
      </c>
      <c r="I52" s="30">
        <v>104</v>
      </c>
      <c r="J52" s="30">
        <v>81</v>
      </c>
      <c r="K52" s="30">
        <v>145</v>
      </c>
      <c r="L52" s="30">
        <v>124</v>
      </c>
      <c r="M52" s="30">
        <v>101</v>
      </c>
      <c r="N52" s="30">
        <v>85</v>
      </c>
      <c r="O52" s="30">
        <v>128</v>
      </c>
      <c r="P52" s="30">
        <v>106</v>
      </c>
      <c r="Q52" s="30">
        <v>170</v>
      </c>
      <c r="R52" s="30">
        <v>135</v>
      </c>
      <c r="S52" s="30">
        <v>99</v>
      </c>
      <c r="T52" s="30">
        <v>79</v>
      </c>
      <c r="U52" s="48"/>
    </row>
    <row r="53" spans="1:21" ht="27" thickTop="1" thickBot="1" x14ac:dyDescent="0.3">
      <c r="A53" s="6"/>
      <c r="B53" s="11" t="s">
        <v>18</v>
      </c>
      <c r="C53" s="30">
        <v>500</v>
      </c>
      <c r="D53" s="30">
        <v>371</v>
      </c>
      <c r="E53" s="30">
        <v>360</v>
      </c>
      <c r="F53" s="30">
        <v>269</v>
      </c>
      <c r="G53" s="30">
        <v>397</v>
      </c>
      <c r="H53" s="30">
        <v>307</v>
      </c>
      <c r="I53" s="30">
        <v>468</v>
      </c>
      <c r="J53" s="30">
        <v>366</v>
      </c>
      <c r="K53" s="30">
        <v>377</v>
      </c>
      <c r="L53" s="30">
        <v>318</v>
      </c>
      <c r="M53" s="30">
        <v>368</v>
      </c>
      <c r="N53" s="30">
        <v>301</v>
      </c>
      <c r="O53" s="30">
        <v>363</v>
      </c>
      <c r="P53" s="30">
        <v>294</v>
      </c>
      <c r="Q53" s="30">
        <v>383</v>
      </c>
      <c r="R53" s="30">
        <v>311</v>
      </c>
      <c r="S53" s="30">
        <v>429</v>
      </c>
      <c r="T53" s="30">
        <v>359</v>
      </c>
      <c r="U53" s="48"/>
    </row>
    <row r="54" spans="1:21" ht="27" thickTop="1" thickBot="1" x14ac:dyDescent="0.3">
      <c r="A54" s="6"/>
      <c r="B54" s="7" t="s">
        <v>19</v>
      </c>
      <c r="C54" s="8">
        <f t="shared" ref="C54:J54" si="5">SUM(C48:C53)</f>
        <v>1613</v>
      </c>
      <c r="D54" s="8">
        <f t="shared" si="5"/>
        <v>1094</v>
      </c>
      <c r="E54" s="8">
        <f t="shared" si="5"/>
        <v>1229</v>
      </c>
      <c r="F54" s="8">
        <f t="shared" si="5"/>
        <v>838</v>
      </c>
      <c r="G54" s="8">
        <f t="shared" si="5"/>
        <v>1165</v>
      </c>
      <c r="H54" s="8">
        <f t="shared" si="5"/>
        <v>790</v>
      </c>
      <c r="I54" s="8">
        <f t="shared" si="5"/>
        <v>1252</v>
      </c>
      <c r="J54" s="8">
        <f t="shared" si="5"/>
        <v>851</v>
      </c>
      <c r="K54" s="8">
        <f>SUM(K48:K53)</f>
        <v>1132</v>
      </c>
      <c r="L54" s="8">
        <f>SUM(L48:L53)</f>
        <v>785</v>
      </c>
      <c r="M54" s="8">
        <f>SUM(M48:M53)</f>
        <v>1108</v>
      </c>
      <c r="N54" s="8">
        <f>SUM(N48:N53)</f>
        <v>772</v>
      </c>
      <c r="O54" s="8">
        <f>SUM(O48:O53)</f>
        <v>1585</v>
      </c>
      <c r="P54" s="8">
        <f t="shared" ref="P54:R54" si="6">SUM(P48:P53)</f>
        <v>1188</v>
      </c>
      <c r="Q54" s="8">
        <f t="shared" si="6"/>
        <v>1768</v>
      </c>
      <c r="R54" s="8">
        <f t="shared" si="6"/>
        <v>1332</v>
      </c>
      <c r="S54" s="8">
        <f>SUM(S48:S53)</f>
        <v>1568</v>
      </c>
      <c r="T54" s="8">
        <f>SUM(T48:T53)</f>
        <v>1162</v>
      </c>
    </row>
    <row r="55" spans="1:21" ht="26.25" thickTop="1" x14ac:dyDescent="0.25">
      <c r="A55" s="6"/>
      <c r="B55" s="15"/>
      <c r="C55" s="32"/>
      <c r="D55" s="32"/>
      <c r="E55" s="32"/>
      <c r="F55" s="33"/>
      <c r="G55" s="33"/>
      <c r="H55" s="33"/>
      <c r="I55" s="33"/>
      <c r="J55" s="33"/>
      <c r="K55" s="33"/>
      <c r="L55" s="33"/>
    </row>
    <row r="56" spans="1:21" ht="23.25" thickBot="1" x14ac:dyDescent="0.3">
      <c r="A56" s="12" t="s">
        <v>39</v>
      </c>
      <c r="B56" s="57" t="s">
        <v>40</v>
      </c>
      <c r="C56" s="57"/>
      <c r="D56" s="57"/>
      <c r="E56" s="57"/>
      <c r="F56" s="57"/>
      <c r="G56" s="57"/>
      <c r="H56" s="57"/>
      <c r="I56" s="57"/>
      <c r="J56" s="57"/>
      <c r="K56" s="57"/>
      <c r="L56" s="57"/>
    </row>
    <row r="57" spans="1:21" ht="27" thickTop="1" thickBot="1" x14ac:dyDescent="0.3">
      <c r="A57" s="6"/>
      <c r="B57" s="49" t="s">
        <v>67</v>
      </c>
      <c r="C57" s="50">
        <v>2013</v>
      </c>
      <c r="D57" s="51"/>
      <c r="E57" s="50">
        <v>2014</v>
      </c>
      <c r="F57" s="51"/>
      <c r="G57" s="50">
        <v>2015</v>
      </c>
      <c r="H57" s="51"/>
      <c r="I57" s="50">
        <v>2016</v>
      </c>
      <c r="J57" s="51"/>
      <c r="K57" s="50">
        <v>2017</v>
      </c>
      <c r="L57" s="51"/>
      <c r="M57" s="50">
        <v>2018</v>
      </c>
      <c r="N57" s="51"/>
      <c r="O57" s="50">
        <v>2019</v>
      </c>
      <c r="P57" s="51"/>
      <c r="Q57" s="50">
        <v>2020</v>
      </c>
      <c r="R57" s="51"/>
      <c r="S57" s="50">
        <v>2021</v>
      </c>
      <c r="T57" s="51"/>
    </row>
    <row r="58" spans="1:21" ht="27" thickTop="1" thickBot="1" x14ac:dyDescent="0.3">
      <c r="A58" s="6"/>
      <c r="B58" s="49"/>
      <c r="C58" s="13" t="s">
        <v>38</v>
      </c>
      <c r="D58" s="13" t="s">
        <v>12</v>
      </c>
      <c r="E58" s="13" t="s">
        <v>38</v>
      </c>
      <c r="F58" s="10" t="s">
        <v>12</v>
      </c>
      <c r="G58" s="13" t="s">
        <v>38</v>
      </c>
      <c r="H58" s="13" t="s">
        <v>12</v>
      </c>
      <c r="I58" s="13" t="s">
        <v>38</v>
      </c>
      <c r="J58" s="47" t="s">
        <v>12</v>
      </c>
      <c r="K58" s="13" t="s">
        <v>38</v>
      </c>
      <c r="L58" s="47" t="s">
        <v>12</v>
      </c>
      <c r="M58" s="13" t="s">
        <v>38</v>
      </c>
      <c r="N58" s="47" t="s">
        <v>12</v>
      </c>
      <c r="O58" s="13" t="s">
        <v>38</v>
      </c>
      <c r="P58" s="47" t="s">
        <v>12</v>
      </c>
      <c r="Q58" s="13" t="s">
        <v>38</v>
      </c>
      <c r="R58" s="47" t="s">
        <v>12</v>
      </c>
      <c r="S58" s="13" t="s">
        <v>38</v>
      </c>
      <c r="T58" s="47" t="s">
        <v>12</v>
      </c>
    </row>
    <row r="59" spans="1:21" ht="27" thickTop="1" thickBot="1" x14ac:dyDescent="0.3">
      <c r="A59" s="6"/>
      <c r="B59" s="16" t="s">
        <v>33</v>
      </c>
      <c r="C59" s="30">
        <v>146</v>
      </c>
      <c r="D59" s="30">
        <v>113</v>
      </c>
      <c r="E59" s="30">
        <v>178</v>
      </c>
      <c r="F59" s="30">
        <v>125</v>
      </c>
      <c r="G59" s="30">
        <v>258</v>
      </c>
      <c r="H59" s="30">
        <v>191</v>
      </c>
      <c r="I59" s="30">
        <v>299</v>
      </c>
      <c r="J59" s="30">
        <v>226</v>
      </c>
      <c r="K59" s="30">
        <v>259</v>
      </c>
      <c r="L59" s="30">
        <v>203</v>
      </c>
      <c r="M59" s="30">
        <v>270</v>
      </c>
      <c r="N59" s="30">
        <v>213</v>
      </c>
      <c r="O59" s="30">
        <v>296</v>
      </c>
      <c r="P59" s="30">
        <v>233</v>
      </c>
      <c r="Q59" s="30">
        <v>279</v>
      </c>
      <c r="R59" s="30">
        <v>213</v>
      </c>
      <c r="S59" s="30">
        <v>249</v>
      </c>
      <c r="T59" s="30">
        <v>203</v>
      </c>
      <c r="U59" s="48"/>
    </row>
    <row r="60" spans="1:21" ht="27" thickTop="1" thickBot="1" x14ac:dyDescent="0.3">
      <c r="A60" s="6"/>
      <c r="B60" s="16" t="s">
        <v>72</v>
      </c>
      <c r="C60" s="30">
        <v>1382</v>
      </c>
      <c r="D60" s="30">
        <v>923</v>
      </c>
      <c r="E60" s="30">
        <v>983</v>
      </c>
      <c r="F60" s="30">
        <v>665</v>
      </c>
      <c r="G60" s="30">
        <v>838</v>
      </c>
      <c r="H60" s="30">
        <v>539</v>
      </c>
      <c r="I60" s="30">
        <v>903</v>
      </c>
      <c r="J60" s="30">
        <v>585</v>
      </c>
      <c r="K60" s="30">
        <v>775</v>
      </c>
      <c r="L60" s="30">
        <v>493</v>
      </c>
      <c r="M60" s="30">
        <v>739</v>
      </c>
      <c r="N60" s="30">
        <v>478</v>
      </c>
      <c r="O60" s="30">
        <v>1150</v>
      </c>
      <c r="P60" s="30">
        <v>853</v>
      </c>
      <c r="Q60" s="30">
        <v>1226</v>
      </c>
      <c r="R60" s="30">
        <v>904</v>
      </c>
      <c r="S60" s="30">
        <v>1144</v>
      </c>
      <c r="T60" s="30">
        <v>811</v>
      </c>
      <c r="U60" s="48"/>
    </row>
    <row r="61" spans="1:21" ht="27" thickTop="1" thickBot="1" x14ac:dyDescent="0.3">
      <c r="A61" s="6"/>
      <c r="B61" s="16" t="s">
        <v>35</v>
      </c>
      <c r="C61" s="30">
        <v>20</v>
      </c>
      <c r="D61" s="30">
        <v>17</v>
      </c>
      <c r="E61" s="30">
        <v>16</v>
      </c>
      <c r="F61" s="30">
        <v>10</v>
      </c>
      <c r="G61" s="30">
        <v>31</v>
      </c>
      <c r="H61" s="30">
        <v>24</v>
      </c>
      <c r="I61" s="30">
        <v>12</v>
      </c>
      <c r="J61" s="30">
        <v>6</v>
      </c>
      <c r="K61" s="30">
        <v>37</v>
      </c>
      <c r="L61" s="30">
        <v>36</v>
      </c>
      <c r="M61" s="30">
        <v>31</v>
      </c>
      <c r="N61" s="30">
        <v>23</v>
      </c>
      <c r="O61" s="30">
        <v>22</v>
      </c>
      <c r="P61" s="30">
        <v>18</v>
      </c>
      <c r="Q61" s="30">
        <v>43</v>
      </c>
      <c r="R61" s="30">
        <v>36</v>
      </c>
      <c r="S61" s="30">
        <v>23</v>
      </c>
      <c r="T61" s="30">
        <v>21</v>
      </c>
      <c r="U61" s="48"/>
    </row>
    <row r="62" spans="1:21" ht="27" thickTop="1" thickBot="1" x14ac:dyDescent="0.3">
      <c r="A62" s="6"/>
      <c r="B62" s="16" t="s">
        <v>36</v>
      </c>
      <c r="C62" s="30">
        <v>65</v>
      </c>
      <c r="D62" s="30">
        <v>41</v>
      </c>
      <c r="E62" s="30">
        <v>52</v>
      </c>
      <c r="F62" s="30">
        <v>38</v>
      </c>
      <c r="G62" s="30">
        <v>38</v>
      </c>
      <c r="H62" s="30">
        <v>36</v>
      </c>
      <c r="I62" s="30">
        <v>38</v>
      </c>
      <c r="J62" s="30">
        <v>34</v>
      </c>
      <c r="K62" s="30">
        <v>61</v>
      </c>
      <c r="L62" s="30">
        <v>53</v>
      </c>
      <c r="M62" s="30">
        <v>68</v>
      </c>
      <c r="N62" s="30">
        <v>58</v>
      </c>
      <c r="O62" s="30">
        <v>117</v>
      </c>
      <c r="P62" s="30">
        <v>84</v>
      </c>
      <c r="Q62" s="30">
        <v>220</v>
      </c>
      <c r="R62" s="30">
        <v>179</v>
      </c>
      <c r="S62" s="30">
        <v>152</v>
      </c>
      <c r="T62" s="30">
        <v>127</v>
      </c>
    </row>
    <row r="63" spans="1:21" s="38" customFormat="1" ht="24" thickTop="1" thickBot="1" x14ac:dyDescent="0.3">
      <c r="A63" s="12"/>
      <c r="B63" s="7" t="s">
        <v>19</v>
      </c>
      <c r="C63" s="8">
        <f>SUM(C59:C62)</f>
        <v>1613</v>
      </c>
      <c r="D63" s="8">
        <f>SUM(D59:D62)</f>
        <v>1094</v>
      </c>
      <c r="E63" s="8">
        <f>SUM(E59:E62)</f>
        <v>1229</v>
      </c>
      <c r="F63" s="8">
        <f>SUM(F59:F62)</f>
        <v>838</v>
      </c>
      <c r="G63" s="8">
        <f>SUM(G59:G62)</f>
        <v>1165</v>
      </c>
      <c r="H63" s="8">
        <f>SUM(H59:H62)</f>
        <v>790</v>
      </c>
      <c r="I63" s="8">
        <f>SUM(I59:I62)</f>
        <v>1252</v>
      </c>
      <c r="J63" s="8">
        <f>SUM(J59:J62)</f>
        <v>851</v>
      </c>
      <c r="K63" s="8">
        <f>SUM(K59:K62)</f>
        <v>1132</v>
      </c>
      <c r="L63" s="8">
        <f>SUM(L59:L62)</f>
        <v>785</v>
      </c>
      <c r="M63" s="8">
        <f>SUM(M59:M62)</f>
        <v>1108</v>
      </c>
      <c r="N63" s="8">
        <f>SUM(N59:N62)</f>
        <v>772</v>
      </c>
      <c r="O63" s="8">
        <f>SUM(O59:O62)</f>
        <v>1585</v>
      </c>
      <c r="P63" s="8">
        <f>SUM(P59:P62)</f>
        <v>1188</v>
      </c>
      <c r="Q63" s="8">
        <f>SUM(Q59:Q62)</f>
        <v>1768</v>
      </c>
      <c r="R63" s="8">
        <f>SUM(R59:R62)</f>
        <v>1332</v>
      </c>
      <c r="S63" s="8">
        <f>SUM(S59:S62)</f>
        <v>1568</v>
      </c>
      <c r="T63" s="8">
        <f>SUM(T59:T62)</f>
        <v>1162</v>
      </c>
    </row>
    <row r="64" spans="1:21" ht="26.25" thickTop="1" x14ac:dyDescent="0.25">
      <c r="A64" s="6"/>
      <c r="B64" s="3"/>
      <c r="C64" s="29"/>
      <c r="D64" s="29"/>
      <c r="E64" s="29"/>
      <c r="F64" s="29"/>
      <c r="G64" s="29"/>
      <c r="H64" s="29"/>
      <c r="I64" s="29"/>
      <c r="J64" s="29"/>
      <c r="K64" s="29"/>
      <c r="L64" s="29"/>
    </row>
    <row r="65" spans="1:21" ht="23.25" thickBot="1" x14ac:dyDescent="0.3">
      <c r="A65" s="12" t="s">
        <v>41</v>
      </c>
      <c r="B65" s="57" t="s">
        <v>42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</row>
    <row r="66" spans="1:21" ht="27" thickTop="1" thickBot="1" x14ac:dyDescent="0.3">
      <c r="A66" s="6"/>
      <c r="B66" s="49" t="s">
        <v>67</v>
      </c>
      <c r="C66" s="50">
        <v>2013</v>
      </c>
      <c r="D66" s="51"/>
      <c r="E66" s="50">
        <v>2014</v>
      </c>
      <c r="F66" s="51"/>
      <c r="G66" s="50">
        <v>2015</v>
      </c>
      <c r="H66" s="51"/>
      <c r="I66" s="50">
        <v>2016</v>
      </c>
      <c r="J66" s="51"/>
      <c r="K66" s="50">
        <v>2017</v>
      </c>
      <c r="L66" s="51"/>
      <c r="M66" s="50">
        <v>2018</v>
      </c>
      <c r="N66" s="51"/>
      <c r="O66" s="50">
        <v>2019</v>
      </c>
      <c r="P66" s="51"/>
      <c r="Q66" s="50">
        <v>2020</v>
      </c>
      <c r="R66" s="51"/>
      <c r="S66" s="50">
        <v>2021</v>
      </c>
      <c r="T66" s="51"/>
    </row>
    <row r="67" spans="1:21" ht="27" thickTop="1" thickBot="1" x14ac:dyDescent="0.3">
      <c r="A67" s="6"/>
      <c r="B67" s="49"/>
      <c r="C67" s="13" t="s">
        <v>38</v>
      </c>
      <c r="D67" s="13" t="s">
        <v>12</v>
      </c>
      <c r="E67" s="13" t="s">
        <v>38</v>
      </c>
      <c r="F67" s="10" t="s">
        <v>12</v>
      </c>
      <c r="G67" s="13" t="s">
        <v>38</v>
      </c>
      <c r="H67" s="13" t="s">
        <v>12</v>
      </c>
      <c r="I67" s="13" t="s">
        <v>38</v>
      </c>
      <c r="J67" s="47" t="s">
        <v>12</v>
      </c>
      <c r="K67" s="13" t="s">
        <v>38</v>
      </c>
      <c r="L67" s="47" t="s">
        <v>12</v>
      </c>
      <c r="M67" s="13" t="s">
        <v>38</v>
      </c>
      <c r="N67" s="47" t="s">
        <v>12</v>
      </c>
      <c r="O67" s="13" t="s">
        <v>38</v>
      </c>
      <c r="P67" s="47" t="s">
        <v>12</v>
      </c>
      <c r="Q67" s="13" t="s">
        <v>38</v>
      </c>
      <c r="R67" s="47" t="s">
        <v>12</v>
      </c>
      <c r="S67" s="13" t="s">
        <v>38</v>
      </c>
      <c r="T67" s="47" t="s">
        <v>12</v>
      </c>
    </row>
    <row r="68" spans="1:21" ht="27" thickTop="1" thickBot="1" x14ac:dyDescent="0.3">
      <c r="A68" s="6"/>
      <c r="B68" s="11" t="s">
        <v>22</v>
      </c>
      <c r="C68" s="30">
        <v>199</v>
      </c>
      <c r="D68" s="30">
        <v>170</v>
      </c>
      <c r="E68" s="30">
        <v>88</v>
      </c>
      <c r="F68" s="30">
        <v>80</v>
      </c>
      <c r="G68" s="30">
        <v>113</v>
      </c>
      <c r="H68" s="30">
        <v>106</v>
      </c>
      <c r="I68" s="30">
        <v>109</v>
      </c>
      <c r="J68" s="30">
        <v>98</v>
      </c>
      <c r="K68" s="30">
        <v>86</v>
      </c>
      <c r="L68" s="30">
        <v>76</v>
      </c>
      <c r="M68" s="30">
        <v>100</v>
      </c>
      <c r="N68" s="30">
        <v>91</v>
      </c>
      <c r="O68" s="30">
        <v>49</v>
      </c>
      <c r="P68" s="30">
        <v>44</v>
      </c>
      <c r="Q68" s="30">
        <v>52</v>
      </c>
      <c r="R68" s="30">
        <v>47</v>
      </c>
      <c r="S68" s="30"/>
      <c r="T68" s="30"/>
    </row>
    <row r="69" spans="1:21" ht="27" thickTop="1" thickBot="1" x14ac:dyDescent="0.3">
      <c r="A69" s="6"/>
      <c r="B69" s="11" t="s">
        <v>23</v>
      </c>
      <c r="C69" s="30">
        <v>294</v>
      </c>
      <c r="D69" s="30">
        <v>212</v>
      </c>
      <c r="E69" s="30">
        <v>281</v>
      </c>
      <c r="F69" s="30">
        <v>202</v>
      </c>
      <c r="G69" s="30">
        <v>286</v>
      </c>
      <c r="H69" s="30">
        <v>220</v>
      </c>
      <c r="I69" s="30">
        <v>390</v>
      </c>
      <c r="J69" s="30">
        <v>306</v>
      </c>
      <c r="K69" s="30">
        <v>343</v>
      </c>
      <c r="L69" s="30">
        <v>282</v>
      </c>
      <c r="M69" s="30">
        <v>322</v>
      </c>
      <c r="N69" s="30">
        <v>257</v>
      </c>
      <c r="O69" s="30">
        <v>273</v>
      </c>
      <c r="P69" s="30">
        <v>219</v>
      </c>
      <c r="Q69" s="30">
        <v>331</v>
      </c>
      <c r="R69" s="30">
        <v>271</v>
      </c>
      <c r="S69" s="30">
        <v>343</v>
      </c>
      <c r="T69" s="30">
        <v>280</v>
      </c>
      <c r="U69" s="48"/>
    </row>
    <row r="70" spans="1:21" ht="27" thickTop="1" thickBot="1" x14ac:dyDescent="0.3">
      <c r="A70" s="6"/>
      <c r="B70" s="11" t="s">
        <v>24</v>
      </c>
      <c r="C70" s="30">
        <v>55</v>
      </c>
      <c r="D70" s="30">
        <v>32</v>
      </c>
      <c r="E70" s="30">
        <v>22</v>
      </c>
      <c r="F70" s="30">
        <v>13</v>
      </c>
      <c r="G70" s="30">
        <v>13</v>
      </c>
      <c r="H70" s="30">
        <v>6</v>
      </c>
      <c r="I70" s="30">
        <v>9</v>
      </c>
      <c r="J70" s="30">
        <v>6</v>
      </c>
      <c r="K70" s="30">
        <v>6</v>
      </c>
      <c r="L70" s="30">
        <v>1</v>
      </c>
      <c r="M70" s="30">
        <v>31</v>
      </c>
      <c r="N70" s="30">
        <v>17</v>
      </c>
      <c r="O70" s="30"/>
      <c r="P70" s="30"/>
      <c r="Q70" s="30"/>
      <c r="R70" s="30"/>
      <c r="S70" s="30"/>
      <c r="T70" s="30"/>
      <c r="U70" s="48"/>
    </row>
    <row r="71" spans="1:21" ht="27" thickTop="1" thickBot="1" x14ac:dyDescent="0.3">
      <c r="A71" s="6"/>
      <c r="B71" s="11" t="s">
        <v>76</v>
      </c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>
        <v>490</v>
      </c>
      <c r="P71" s="30">
        <v>437</v>
      </c>
      <c r="Q71" s="30">
        <v>511</v>
      </c>
      <c r="R71" s="30">
        <v>447</v>
      </c>
      <c r="S71" s="30">
        <v>395</v>
      </c>
      <c r="T71" s="30">
        <v>353</v>
      </c>
    </row>
    <row r="72" spans="1:21" ht="27" thickTop="1" thickBot="1" x14ac:dyDescent="0.3">
      <c r="A72" s="6"/>
      <c r="B72" s="11" t="s">
        <v>25</v>
      </c>
      <c r="C72" s="30">
        <v>79</v>
      </c>
      <c r="D72" s="30">
        <v>63</v>
      </c>
      <c r="E72" s="30">
        <v>74</v>
      </c>
      <c r="F72" s="30">
        <v>64</v>
      </c>
      <c r="G72" s="30">
        <v>71</v>
      </c>
      <c r="H72" s="30">
        <v>65</v>
      </c>
      <c r="I72" s="30">
        <v>66</v>
      </c>
      <c r="J72" s="30">
        <v>59</v>
      </c>
      <c r="K72" s="30">
        <v>58</v>
      </c>
      <c r="L72" s="30">
        <v>53</v>
      </c>
      <c r="M72" s="30">
        <v>59</v>
      </c>
      <c r="N72" s="30">
        <v>54</v>
      </c>
      <c r="O72" s="30">
        <v>53</v>
      </c>
      <c r="P72" s="30">
        <v>50</v>
      </c>
      <c r="Q72" s="30">
        <v>62</v>
      </c>
      <c r="R72" s="30">
        <v>59</v>
      </c>
      <c r="S72" s="30">
        <v>44</v>
      </c>
      <c r="T72" s="30">
        <v>41</v>
      </c>
    </row>
    <row r="73" spans="1:21" ht="27" thickTop="1" thickBot="1" x14ac:dyDescent="0.3">
      <c r="A73" s="6"/>
      <c r="B73" s="11" t="s">
        <v>26</v>
      </c>
      <c r="C73" s="30">
        <v>144</v>
      </c>
      <c r="D73" s="30">
        <v>116</v>
      </c>
      <c r="E73" s="30">
        <v>121</v>
      </c>
      <c r="F73" s="30">
        <v>99</v>
      </c>
      <c r="G73" s="30">
        <v>146</v>
      </c>
      <c r="H73" s="30">
        <v>117</v>
      </c>
      <c r="I73" s="30">
        <v>136</v>
      </c>
      <c r="J73" s="30">
        <v>112</v>
      </c>
      <c r="K73" s="30">
        <v>102</v>
      </c>
      <c r="L73" s="30">
        <v>86</v>
      </c>
      <c r="M73" s="30">
        <v>125</v>
      </c>
      <c r="N73" s="30">
        <v>105</v>
      </c>
      <c r="O73" s="30">
        <v>147</v>
      </c>
      <c r="P73" s="30">
        <v>121</v>
      </c>
      <c r="Q73" s="30">
        <v>141</v>
      </c>
      <c r="R73" s="30">
        <v>112</v>
      </c>
      <c r="S73" s="30">
        <v>164</v>
      </c>
      <c r="T73" s="30">
        <v>139</v>
      </c>
      <c r="U73" s="48"/>
    </row>
    <row r="74" spans="1:21" ht="27" thickTop="1" thickBot="1" x14ac:dyDescent="0.3">
      <c r="A74" s="6"/>
      <c r="B74" s="11" t="s">
        <v>27</v>
      </c>
      <c r="C74" s="30">
        <v>392</v>
      </c>
      <c r="D74" s="30">
        <v>237</v>
      </c>
      <c r="E74" s="30">
        <v>286</v>
      </c>
      <c r="F74" s="30">
        <v>183</v>
      </c>
      <c r="G74" s="30">
        <v>235</v>
      </c>
      <c r="H74" s="30">
        <v>125</v>
      </c>
      <c r="I74" s="30">
        <v>185</v>
      </c>
      <c r="J74" s="30">
        <v>88</v>
      </c>
      <c r="K74" s="30">
        <v>178</v>
      </c>
      <c r="L74" s="30">
        <v>92</v>
      </c>
      <c r="M74" s="30">
        <v>129</v>
      </c>
      <c r="N74" s="30">
        <v>70</v>
      </c>
      <c r="O74" s="30">
        <v>208</v>
      </c>
      <c r="P74" s="30">
        <v>113</v>
      </c>
      <c r="Q74" s="30">
        <v>264</v>
      </c>
      <c r="R74" s="30">
        <v>149</v>
      </c>
      <c r="S74" s="30">
        <v>318</v>
      </c>
      <c r="T74" s="30">
        <v>169</v>
      </c>
      <c r="U74" s="48"/>
    </row>
    <row r="75" spans="1:21" ht="27" thickTop="1" thickBot="1" x14ac:dyDescent="0.3">
      <c r="A75" s="6"/>
      <c r="B75" s="11" t="s">
        <v>71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>
        <v>12</v>
      </c>
      <c r="N75" s="30">
        <v>11</v>
      </c>
      <c r="O75" s="30">
        <v>13</v>
      </c>
      <c r="P75" s="30">
        <v>12</v>
      </c>
      <c r="Q75" s="30">
        <v>29</v>
      </c>
      <c r="R75" s="30">
        <v>26</v>
      </c>
      <c r="S75" s="30">
        <v>22</v>
      </c>
      <c r="T75" s="30">
        <v>21</v>
      </c>
      <c r="U75" s="48"/>
    </row>
    <row r="76" spans="1:21" ht="27" thickTop="1" thickBot="1" x14ac:dyDescent="0.3">
      <c r="A76" s="6"/>
      <c r="B76" s="11" t="s">
        <v>28</v>
      </c>
      <c r="C76" s="30">
        <v>33</v>
      </c>
      <c r="D76" s="30">
        <v>25</v>
      </c>
      <c r="E76" s="30">
        <v>51</v>
      </c>
      <c r="F76" s="30">
        <v>38</v>
      </c>
      <c r="G76" s="30">
        <v>43</v>
      </c>
      <c r="H76" s="30">
        <v>35</v>
      </c>
      <c r="I76" s="30">
        <v>56</v>
      </c>
      <c r="J76" s="30">
        <v>41</v>
      </c>
      <c r="K76" s="30">
        <v>37</v>
      </c>
      <c r="L76" s="30">
        <v>24</v>
      </c>
      <c r="M76" s="30">
        <v>17</v>
      </c>
      <c r="N76" s="30">
        <v>13</v>
      </c>
      <c r="O76" s="30">
        <v>24</v>
      </c>
      <c r="P76" s="30">
        <v>22</v>
      </c>
      <c r="Q76" s="30">
        <v>34</v>
      </c>
      <c r="R76" s="30">
        <v>27</v>
      </c>
      <c r="S76" s="30">
        <v>25</v>
      </c>
      <c r="T76" s="30">
        <v>23</v>
      </c>
      <c r="U76" s="48"/>
    </row>
    <row r="77" spans="1:21" ht="27" thickTop="1" thickBot="1" x14ac:dyDescent="0.3">
      <c r="A77" s="6"/>
      <c r="B77" s="11" t="s">
        <v>29</v>
      </c>
      <c r="C77" s="30">
        <v>195</v>
      </c>
      <c r="D77" s="30">
        <v>177</v>
      </c>
      <c r="E77" s="30">
        <v>108</v>
      </c>
      <c r="F77" s="30">
        <v>94</v>
      </c>
      <c r="G77" s="30">
        <v>86</v>
      </c>
      <c r="H77" s="30">
        <v>65</v>
      </c>
      <c r="I77" s="30">
        <v>104</v>
      </c>
      <c r="J77" s="30">
        <v>81</v>
      </c>
      <c r="K77" s="30">
        <v>145</v>
      </c>
      <c r="L77" s="30">
        <v>124</v>
      </c>
      <c r="M77" s="30">
        <v>101</v>
      </c>
      <c r="N77" s="30">
        <v>85</v>
      </c>
      <c r="O77" s="30">
        <v>116</v>
      </c>
      <c r="P77" s="30">
        <v>97</v>
      </c>
      <c r="Q77" s="30">
        <v>170</v>
      </c>
      <c r="R77" s="30">
        <v>135</v>
      </c>
      <c r="S77" s="30">
        <v>99</v>
      </c>
      <c r="T77" s="30">
        <v>79</v>
      </c>
      <c r="U77" s="48"/>
    </row>
    <row r="78" spans="1:21" ht="27" thickTop="1" thickBot="1" x14ac:dyDescent="0.3">
      <c r="A78" s="6"/>
      <c r="B78" s="11" t="s">
        <v>30</v>
      </c>
      <c r="C78" s="30">
        <v>222</v>
      </c>
      <c r="D78" s="30">
        <v>62</v>
      </c>
      <c r="E78" s="30">
        <v>198</v>
      </c>
      <c r="F78" s="30">
        <v>65</v>
      </c>
      <c r="G78" s="30">
        <v>172</v>
      </c>
      <c r="H78" s="30">
        <v>51</v>
      </c>
      <c r="I78" s="30">
        <v>197</v>
      </c>
      <c r="J78" s="30">
        <v>60</v>
      </c>
      <c r="K78" s="30">
        <v>177</v>
      </c>
      <c r="L78" s="30">
        <v>47</v>
      </c>
      <c r="M78" s="30">
        <v>212</v>
      </c>
      <c r="N78" s="30">
        <v>69</v>
      </c>
      <c r="O78" s="30">
        <v>212</v>
      </c>
      <c r="P78" s="30">
        <v>73</v>
      </c>
      <c r="Q78" s="30">
        <v>174</v>
      </c>
      <c r="R78" s="30">
        <v>59</v>
      </c>
      <c r="S78" s="30">
        <v>158</v>
      </c>
      <c r="T78" s="30">
        <v>57</v>
      </c>
    </row>
    <row r="79" spans="1:21" ht="27" thickTop="1" thickBot="1" x14ac:dyDescent="0.3">
      <c r="A79" s="6"/>
      <c r="B79" s="7" t="s">
        <v>19</v>
      </c>
      <c r="C79" s="8">
        <f>SUM(C68:C78)</f>
        <v>1613</v>
      </c>
      <c r="D79" s="8">
        <f>SUM(D68:D78)</f>
        <v>1094</v>
      </c>
      <c r="E79" s="8">
        <f>SUM(E68:E78)</f>
        <v>1229</v>
      </c>
      <c r="F79" s="8">
        <f>SUM(F68:F78)</f>
        <v>838</v>
      </c>
      <c r="G79" s="8">
        <f>SUM(G68:G78)</f>
        <v>1165</v>
      </c>
      <c r="H79" s="8">
        <f>SUM(H68:H78)</f>
        <v>790</v>
      </c>
      <c r="I79" s="8">
        <f>SUM(I68:I78)</f>
        <v>1252</v>
      </c>
      <c r="J79" s="8">
        <f>SUM(J68:J78)</f>
        <v>851</v>
      </c>
      <c r="K79" s="8">
        <f>SUM(K68:K78)</f>
        <v>1132</v>
      </c>
      <c r="L79" s="8">
        <f>SUM(L68:L78)</f>
        <v>785</v>
      </c>
      <c r="M79" s="8">
        <f>SUM(M68:M78)</f>
        <v>1108</v>
      </c>
      <c r="N79" s="8">
        <f>SUM(N68:N78)</f>
        <v>772</v>
      </c>
      <c r="O79" s="8">
        <f>SUM(O68:O78)</f>
        <v>1585</v>
      </c>
      <c r="P79" s="8">
        <f>SUM(P68:P78)</f>
        <v>1188</v>
      </c>
      <c r="Q79" s="8">
        <f>SUM(Q68:Q78)</f>
        <v>1768</v>
      </c>
      <c r="R79" s="8">
        <f>SUM(R68:R78)</f>
        <v>1332</v>
      </c>
      <c r="S79" s="8">
        <f>SUM(S68:S78)</f>
        <v>1568</v>
      </c>
      <c r="T79" s="8">
        <f>SUM(T68:T78)</f>
        <v>1162</v>
      </c>
    </row>
    <row r="80" spans="1:21" ht="26.25" thickTop="1" x14ac:dyDescent="0.25">
      <c r="A80" s="6"/>
      <c r="B80" s="3"/>
      <c r="C80" s="29"/>
      <c r="D80" s="29"/>
      <c r="E80" s="29"/>
      <c r="F80" s="29"/>
      <c r="G80" s="29"/>
      <c r="H80" s="29"/>
      <c r="I80" s="29"/>
      <c r="J80" s="29"/>
      <c r="K80" s="29"/>
      <c r="L80" s="29"/>
    </row>
    <row r="81" spans="1:24" ht="26.25" thickBot="1" x14ac:dyDescent="0.3">
      <c r="A81" s="12" t="s">
        <v>43</v>
      </c>
      <c r="B81" s="65" t="s">
        <v>44</v>
      </c>
      <c r="C81" s="65"/>
      <c r="D81" s="65"/>
      <c r="E81" s="65"/>
      <c r="F81" s="65"/>
      <c r="G81" s="65"/>
      <c r="H81" s="32"/>
      <c r="I81" s="29"/>
      <c r="J81" s="29"/>
      <c r="K81" s="29"/>
      <c r="L81" s="29"/>
    </row>
    <row r="82" spans="1:24" s="44" customFormat="1" ht="27" thickTop="1" thickBot="1" x14ac:dyDescent="0.3">
      <c r="A82" s="43"/>
      <c r="B82" s="73" t="s">
        <v>67</v>
      </c>
      <c r="C82" s="69" t="s">
        <v>7</v>
      </c>
      <c r="D82" s="69" t="s">
        <v>65</v>
      </c>
      <c r="E82" s="69" t="s">
        <v>69</v>
      </c>
      <c r="F82" s="69" t="s">
        <v>70</v>
      </c>
      <c r="G82" s="52" t="s">
        <v>75</v>
      </c>
      <c r="H82" s="53"/>
      <c r="I82" s="53"/>
      <c r="J82" s="52" t="s">
        <v>82</v>
      </c>
      <c r="K82" s="53"/>
      <c r="L82" s="53"/>
      <c r="M82" s="52" t="s">
        <v>83</v>
      </c>
      <c r="N82" s="53"/>
      <c r="O82" s="53"/>
      <c r="P82" s="52" t="s">
        <v>89</v>
      </c>
      <c r="Q82" s="53"/>
      <c r="R82" s="53"/>
      <c r="S82" s="52" t="s">
        <v>90</v>
      </c>
      <c r="T82" s="53"/>
      <c r="U82" s="53"/>
      <c r="V82" s="52" t="s">
        <v>92</v>
      </c>
      <c r="W82" s="53"/>
      <c r="X82" s="53"/>
    </row>
    <row r="83" spans="1:24" s="44" customFormat="1" ht="27" thickTop="1" thickBot="1" x14ac:dyDescent="0.3">
      <c r="A83" s="43"/>
      <c r="B83" s="74"/>
      <c r="C83" s="70"/>
      <c r="D83" s="70"/>
      <c r="E83" s="70"/>
      <c r="F83" s="70"/>
      <c r="G83" s="45" t="s">
        <v>78</v>
      </c>
      <c r="H83" s="45" t="s">
        <v>79</v>
      </c>
      <c r="I83" s="45" t="s">
        <v>80</v>
      </c>
      <c r="J83" s="45" t="s">
        <v>78</v>
      </c>
      <c r="K83" s="45" t="s">
        <v>79</v>
      </c>
      <c r="L83" s="45" t="s">
        <v>80</v>
      </c>
      <c r="M83" s="45" t="s">
        <v>78</v>
      </c>
      <c r="N83" s="45" t="s">
        <v>79</v>
      </c>
      <c r="O83" s="45" t="s">
        <v>80</v>
      </c>
      <c r="P83" s="45" t="s">
        <v>78</v>
      </c>
      <c r="Q83" s="45" t="s">
        <v>79</v>
      </c>
      <c r="R83" s="45" t="s">
        <v>80</v>
      </c>
      <c r="S83" s="45" t="s">
        <v>78</v>
      </c>
      <c r="T83" s="45" t="s">
        <v>79</v>
      </c>
      <c r="U83" s="45" t="s">
        <v>80</v>
      </c>
      <c r="V83" s="45" t="s">
        <v>78</v>
      </c>
      <c r="W83" s="45" t="s">
        <v>79</v>
      </c>
      <c r="X83" s="45" t="s">
        <v>80</v>
      </c>
    </row>
    <row r="84" spans="1:24" ht="27" thickTop="1" thickBot="1" x14ac:dyDescent="0.3">
      <c r="A84" s="6"/>
      <c r="B84" s="11" t="s">
        <v>45</v>
      </c>
      <c r="C84" s="34">
        <v>2</v>
      </c>
      <c r="D84" s="34">
        <v>2</v>
      </c>
      <c r="E84" s="34">
        <v>2</v>
      </c>
      <c r="F84" s="34">
        <v>2</v>
      </c>
      <c r="G84" s="34">
        <v>2</v>
      </c>
      <c r="H84" s="34">
        <v>5</v>
      </c>
      <c r="I84" s="34">
        <f>G84+H84</f>
        <v>7</v>
      </c>
      <c r="J84" s="34">
        <v>2</v>
      </c>
      <c r="K84" s="34">
        <v>4</v>
      </c>
      <c r="L84" s="34">
        <v>6</v>
      </c>
      <c r="M84" s="34">
        <v>2</v>
      </c>
      <c r="N84" s="34">
        <v>1</v>
      </c>
      <c r="O84" s="34">
        <v>3</v>
      </c>
      <c r="P84" s="34">
        <v>2</v>
      </c>
      <c r="Q84" s="34">
        <v>4</v>
      </c>
      <c r="R84" s="34">
        <v>6</v>
      </c>
      <c r="S84" s="34">
        <v>2</v>
      </c>
      <c r="T84" s="34">
        <v>5</v>
      </c>
      <c r="U84" s="34">
        <v>7</v>
      </c>
      <c r="V84" s="34">
        <v>2</v>
      </c>
      <c r="W84" s="34">
        <v>5</v>
      </c>
      <c r="X84" s="34">
        <v>7</v>
      </c>
    </row>
    <row r="85" spans="1:24" ht="27" thickTop="1" thickBot="1" x14ac:dyDescent="0.3">
      <c r="A85" s="6"/>
      <c r="B85" s="11" t="s">
        <v>46</v>
      </c>
      <c r="C85" s="34">
        <v>1430</v>
      </c>
      <c r="D85" s="34">
        <v>1291</v>
      </c>
      <c r="E85" s="34">
        <v>1331</v>
      </c>
      <c r="F85" s="34">
        <v>1266</v>
      </c>
      <c r="G85" s="34">
        <v>1358</v>
      </c>
      <c r="H85" s="34">
        <v>1031</v>
      </c>
      <c r="I85" s="34">
        <f>G85+H85</f>
        <v>2389</v>
      </c>
      <c r="J85" s="34">
        <v>1176</v>
      </c>
      <c r="K85" s="34">
        <v>400</v>
      </c>
      <c r="L85" s="34">
        <f>SUM(J85:K85)</f>
        <v>1576</v>
      </c>
      <c r="M85" s="34">
        <v>1312</v>
      </c>
      <c r="N85" s="34">
        <v>50</v>
      </c>
      <c r="O85" s="34">
        <f>SUM(M85:N85)</f>
        <v>1362</v>
      </c>
      <c r="P85" s="34">
        <v>1317</v>
      </c>
      <c r="Q85" s="34">
        <v>747</v>
      </c>
      <c r="R85" s="34">
        <f>Q85+P85</f>
        <v>2064</v>
      </c>
      <c r="S85" s="34">
        <v>1182</v>
      </c>
      <c r="T85" s="34">
        <v>762</v>
      </c>
      <c r="U85" s="34">
        <f>T85+S85</f>
        <v>1944</v>
      </c>
      <c r="V85" s="34">
        <v>1299</v>
      </c>
      <c r="W85" s="34">
        <v>1215</v>
      </c>
      <c r="X85" s="34">
        <f>SUM(V85:W85)</f>
        <v>2514</v>
      </c>
    </row>
    <row r="86" spans="1:24" ht="27" thickTop="1" thickBot="1" x14ac:dyDescent="0.3">
      <c r="A86" s="6"/>
      <c r="B86" s="11" t="s">
        <v>47</v>
      </c>
      <c r="C86" s="34">
        <v>20</v>
      </c>
      <c r="D86" s="34">
        <v>20.5</v>
      </c>
      <c r="E86" s="34">
        <v>20.7</v>
      </c>
      <c r="F86" s="34">
        <v>22</v>
      </c>
      <c r="G86" s="54" t="s">
        <v>81</v>
      </c>
      <c r="H86" s="55"/>
      <c r="I86" s="56"/>
      <c r="J86" s="54">
        <v>25</v>
      </c>
      <c r="K86" s="55"/>
      <c r="L86" s="56"/>
      <c r="M86" s="54">
        <v>20.399999999999999</v>
      </c>
      <c r="N86" s="55"/>
      <c r="O86" s="56"/>
      <c r="P86" s="54">
        <v>29.5</v>
      </c>
      <c r="Q86" s="55"/>
      <c r="R86" s="56"/>
      <c r="S86" s="54">
        <v>28.2</v>
      </c>
      <c r="T86" s="55"/>
      <c r="U86" s="56"/>
      <c r="V86" s="54">
        <v>31.1</v>
      </c>
      <c r="W86" s="55"/>
      <c r="X86" s="56"/>
    </row>
    <row r="87" spans="1:24" ht="26.25" thickTop="1" x14ac:dyDescent="0.25">
      <c r="A87" s="6"/>
      <c r="B87" s="3"/>
      <c r="C87" s="29"/>
      <c r="D87" s="29"/>
      <c r="E87" s="29"/>
      <c r="F87" s="29"/>
      <c r="G87" s="29"/>
      <c r="H87" s="29"/>
      <c r="I87" s="35"/>
      <c r="J87" s="35"/>
      <c r="K87" s="36"/>
      <c r="L87" s="36"/>
      <c r="M87" s="17"/>
      <c r="N87" s="17"/>
      <c r="O87" s="17"/>
    </row>
    <row r="88" spans="1:24" ht="23.25" thickBot="1" x14ac:dyDescent="0.3">
      <c r="A88" s="12" t="s">
        <v>48</v>
      </c>
      <c r="B88" s="57" t="s">
        <v>49</v>
      </c>
      <c r="C88" s="57"/>
      <c r="D88" s="57"/>
      <c r="E88" s="57"/>
      <c r="F88" s="57"/>
      <c r="G88" s="57"/>
      <c r="H88" s="32"/>
      <c r="I88" s="35"/>
      <c r="J88" s="35"/>
      <c r="K88" s="36"/>
      <c r="L88" s="36"/>
      <c r="M88" s="17"/>
      <c r="N88" s="17"/>
      <c r="O88" s="17"/>
    </row>
    <row r="89" spans="1:24" ht="27" thickTop="1" thickBot="1" x14ac:dyDescent="0.6">
      <c r="A89" s="6"/>
      <c r="B89" s="28" t="s">
        <v>6</v>
      </c>
      <c r="C89" s="39" t="s">
        <v>7</v>
      </c>
      <c r="D89" s="39" t="s">
        <v>65</v>
      </c>
      <c r="E89" s="39" t="s">
        <v>69</v>
      </c>
      <c r="F89" s="39" t="s">
        <v>70</v>
      </c>
      <c r="G89" s="39" t="s">
        <v>75</v>
      </c>
      <c r="H89" s="39" t="s">
        <v>82</v>
      </c>
      <c r="I89" s="39" t="s">
        <v>83</v>
      </c>
      <c r="J89" s="39" t="s">
        <v>89</v>
      </c>
      <c r="K89" s="39" t="s">
        <v>90</v>
      </c>
      <c r="L89" s="39" t="s">
        <v>92</v>
      </c>
      <c r="M89" s="17"/>
      <c r="N89" s="17"/>
    </row>
    <row r="90" spans="1:24" ht="27" thickTop="1" thickBot="1" x14ac:dyDescent="0.7">
      <c r="A90" s="6"/>
      <c r="B90" s="11" t="s">
        <v>50</v>
      </c>
      <c r="C90" s="34">
        <v>1</v>
      </c>
      <c r="D90" s="34">
        <v>1</v>
      </c>
      <c r="E90" s="34">
        <v>1</v>
      </c>
      <c r="F90" s="34">
        <v>1</v>
      </c>
      <c r="G90" s="42">
        <v>1</v>
      </c>
      <c r="H90" s="42">
        <v>2</v>
      </c>
      <c r="I90" s="42">
        <v>2</v>
      </c>
      <c r="J90" s="42">
        <v>2</v>
      </c>
      <c r="K90" s="42">
        <v>2</v>
      </c>
      <c r="L90" s="42">
        <v>2</v>
      </c>
      <c r="M90" s="17"/>
      <c r="N90" s="17"/>
    </row>
    <row r="91" spans="1:24" ht="27" thickTop="1" thickBot="1" x14ac:dyDescent="0.7">
      <c r="A91" s="6"/>
      <c r="B91" s="11" t="s">
        <v>51</v>
      </c>
      <c r="C91" s="34">
        <v>2563</v>
      </c>
      <c r="D91" s="34">
        <v>2369</v>
      </c>
      <c r="E91" s="34">
        <v>2455</v>
      </c>
      <c r="F91" s="34">
        <v>2006</v>
      </c>
      <c r="G91" s="42">
        <v>1871</v>
      </c>
      <c r="H91" s="42">
        <v>3035</v>
      </c>
      <c r="I91" s="42">
        <v>3640</v>
      </c>
      <c r="J91" s="42">
        <v>3152</v>
      </c>
      <c r="K91" s="42">
        <v>2758</v>
      </c>
      <c r="L91" s="42">
        <v>3813</v>
      </c>
      <c r="M91" s="17"/>
      <c r="N91" s="17"/>
    </row>
    <row r="92" spans="1:24" ht="26.25" thickTop="1" x14ac:dyDescent="0.25">
      <c r="A92" s="6"/>
      <c r="B92" s="3"/>
      <c r="C92" s="29"/>
      <c r="D92" s="29"/>
      <c r="E92" s="29"/>
      <c r="F92" s="29"/>
      <c r="G92" s="29"/>
      <c r="H92" s="29"/>
      <c r="I92" s="35"/>
      <c r="J92" s="35"/>
      <c r="K92" s="36"/>
      <c r="L92" s="36"/>
      <c r="M92" s="17"/>
      <c r="N92" s="17"/>
      <c r="O92" s="17"/>
    </row>
    <row r="93" spans="1:24" ht="23.25" thickBot="1" x14ac:dyDescent="0.3">
      <c r="A93" s="12" t="s">
        <v>52</v>
      </c>
      <c r="B93" s="57" t="s">
        <v>73</v>
      </c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17"/>
      <c r="N93" s="17"/>
      <c r="O93" s="17"/>
    </row>
    <row r="94" spans="1:24" ht="27" thickTop="1" thickBot="1" x14ac:dyDescent="0.3">
      <c r="A94" s="6"/>
      <c r="B94" s="66" t="s">
        <v>67</v>
      </c>
      <c r="C94" s="50" t="s">
        <v>65</v>
      </c>
      <c r="D94" s="51"/>
      <c r="E94" s="50" t="s">
        <v>69</v>
      </c>
      <c r="F94" s="51"/>
      <c r="G94" s="50" t="s">
        <v>70</v>
      </c>
      <c r="H94" s="51"/>
      <c r="I94" s="50" t="s">
        <v>75</v>
      </c>
      <c r="J94" s="51"/>
      <c r="K94" s="50" t="s">
        <v>82</v>
      </c>
      <c r="L94" s="51"/>
      <c r="M94" s="50" t="s">
        <v>83</v>
      </c>
      <c r="N94" s="51"/>
      <c r="O94" s="50" t="s">
        <v>89</v>
      </c>
      <c r="P94" s="51"/>
      <c r="Q94" s="50" t="s">
        <v>90</v>
      </c>
      <c r="R94" s="51"/>
      <c r="S94" s="50" t="s">
        <v>92</v>
      </c>
      <c r="T94" s="51"/>
    </row>
    <row r="95" spans="1:24" ht="27" thickTop="1" thickBot="1" x14ac:dyDescent="0.6">
      <c r="A95" s="6"/>
      <c r="B95" s="67"/>
      <c r="C95" s="10" t="s">
        <v>66</v>
      </c>
      <c r="D95" s="10" t="s">
        <v>12</v>
      </c>
      <c r="E95" s="10" t="s">
        <v>66</v>
      </c>
      <c r="F95" s="10" t="s">
        <v>12</v>
      </c>
      <c r="G95" s="10" t="s">
        <v>66</v>
      </c>
      <c r="H95" s="10" t="s">
        <v>12</v>
      </c>
      <c r="I95" s="10" t="s">
        <v>66</v>
      </c>
      <c r="J95" s="41" t="s">
        <v>12</v>
      </c>
      <c r="K95" s="10" t="s">
        <v>66</v>
      </c>
      <c r="L95" s="41" t="s">
        <v>12</v>
      </c>
      <c r="M95" s="10" t="s">
        <v>66</v>
      </c>
      <c r="N95" s="41" t="s">
        <v>12</v>
      </c>
      <c r="O95" s="10" t="s">
        <v>66</v>
      </c>
      <c r="P95" s="41" t="s">
        <v>12</v>
      </c>
      <c r="Q95" s="10" t="s">
        <v>66</v>
      </c>
      <c r="R95" s="41" t="s">
        <v>12</v>
      </c>
      <c r="S95" s="10" t="s">
        <v>66</v>
      </c>
      <c r="T95" s="41" t="s">
        <v>12</v>
      </c>
    </row>
    <row r="96" spans="1:24" ht="27" thickTop="1" thickBot="1" x14ac:dyDescent="0.3">
      <c r="A96" s="6"/>
      <c r="B96" s="18" t="s">
        <v>53</v>
      </c>
      <c r="C96" s="22">
        <v>5</v>
      </c>
      <c r="D96" s="22">
        <v>0</v>
      </c>
      <c r="E96" s="30">
        <v>5</v>
      </c>
      <c r="F96" s="30">
        <v>0</v>
      </c>
      <c r="G96" s="30">
        <v>5</v>
      </c>
      <c r="H96" s="30">
        <v>0</v>
      </c>
      <c r="I96" s="22">
        <v>6</v>
      </c>
      <c r="J96" s="22">
        <v>0</v>
      </c>
      <c r="K96" s="22">
        <v>6</v>
      </c>
      <c r="L96" s="22">
        <v>0</v>
      </c>
      <c r="M96" s="22">
        <v>8</v>
      </c>
      <c r="N96" s="22">
        <v>1</v>
      </c>
      <c r="O96" s="22">
        <v>8</v>
      </c>
      <c r="P96" s="22">
        <v>1</v>
      </c>
      <c r="Q96" s="22">
        <v>8</v>
      </c>
      <c r="R96" s="22">
        <v>1</v>
      </c>
      <c r="S96" s="22">
        <v>7</v>
      </c>
      <c r="T96" s="22">
        <v>1</v>
      </c>
    </row>
    <row r="97" spans="1:20" ht="27" thickTop="1" thickBot="1" x14ac:dyDescent="0.3">
      <c r="A97" s="6"/>
      <c r="B97" s="18" t="s">
        <v>54</v>
      </c>
      <c r="C97" s="22">
        <v>9</v>
      </c>
      <c r="D97" s="22">
        <v>1</v>
      </c>
      <c r="E97" s="30">
        <v>10</v>
      </c>
      <c r="F97" s="30">
        <v>1</v>
      </c>
      <c r="G97" s="30">
        <v>8</v>
      </c>
      <c r="H97" s="30">
        <v>1</v>
      </c>
      <c r="I97" s="22">
        <v>7</v>
      </c>
      <c r="J97" s="22">
        <v>1</v>
      </c>
      <c r="K97" s="22">
        <v>11</v>
      </c>
      <c r="L97" s="22">
        <v>2</v>
      </c>
      <c r="M97" s="22">
        <v>8</v>
      </c>
      <c r="N97" s="22">
        <v>2</v>
      </c>
      <c r="O97" s="22">
        <v>8</v>
      </c>
      <c r="P97" s="22">
        <v>2</v>
      </c>
      <c r="Q97" s="22">
        <v>15</v>
      </c>
      <c r="R97" s="22">
        <v>2</v>
      </c>
      <c r="S97" s="22">
        <v>15</v>
      </c>
      <c r="T97" s="22">
        <v>3</v>
      </c>
    </row>
    <row r="98" spans="1:20" ht="27" thickTop="1" thickBot="1" x14ac:dyDescent="0.3">
      <c r="A98" s="6"/>
      <c r="B98" s="18" t="s">
        <v>55</v>
      </c>
      <c r="C98" s="22">
        <v>93</v>
      </c>
      <c r="D98" s="22">
        <v>37</v>
      </c>
      <c r="E98" s="30">
        <v>101</v>
      </c>
      <c r="F98" s="30">
        <v>43</v>
      </c>
      <c r="G98" s="30">
        <v>112</v>
      </c>
      <c r="H98" s="30">
        <v>44</v>
      </c>
      <c r="I98" s="22">
        <v>119</v>
      </c>
      <c r="J98" s="22">
        <v>49</v>
      </c>
      <c r="K98" s="22">
        <v>134</v>
      </c>
      <c r="L98" s="22">
        <v>62</v>
      </c>
      <c r="M98" s="22">
        <v>138</v>
      </c>
      <c r="N98" s="22">
        <v>64</v>
      </c>
      <c r="O98" s="22">
        <v>132</v>
      </c>
      <c r="P98" s="22">
        <v>58</v>
      </c>
      <c r="Q98" s="22">
        <v>143</v>
      </c>
      <c r="R98" s="22">
        <v>68</v>
      </c>
      <c r="S98" s="22">
        <v>142</v>
      </c>
      <c r="T98" s="22">
        <v>65</v>
      </c>
    </row>
    <row r="99" spans="1:20" ht="27" thickTop="1" thickBot="1" x14ac:dyDescent="0.3">
      <c r="A99" s="6"/>
      <c r="B99" s="18" t="s">
        <v>68</v>
      </c>
      <c r="C99" s="22">
        <v>124</v>
      </c>
      <c r="D99" s="22">
        <v>64</v>
      </c>
      <c r="E99" s="30">
        <v>121</v>
      </c>
      <c r="F99" s="30">
        <v>65</v>
      </c>
      <c r="G99" s="30">
        <v>108</v>
      </c>
      <c r="H99" s="30">
        <v>63</v>
      </c>
      <c r="I99" s="22">
        <v>101</v>
      </c>
      <c r="J99" s="22">
        <v>57</v>
      </c>
      <c r="K99" s="22">
        <v>99</v>
      </c>
      <c r="L99" s="22">
        <v>55</v>
      </c>
      <c r="M99" s="22">
        <v>59</v>
      </c>
      <c r="N99" s="22">
        <v>31</v>
      </c>
      <c r="O99" s="22">
        <v>62</v>
      </c>
      <c r="P99" s="22">
        <v>35</v>
      </c>
      <c r="Q99" s="22">
        <v>53</v>
      </c>
      <c r="R99" s="22">
        <v>26</v>
      </c>
      <c r="S99" s="22">
        <v>62</v>
      </c>
      <c r="T99" s="22">
        <v>31</v>
      </c>
    </row>
    <row r="100" spans="1:20" ht="27" thickTop="1" thickBot="1" x14ac:dyDescent="0.3">
      <c r="A100" s="6"/>
      <c r="B100" s="46" t="s">
        <v>85</v>
      </c>
      <c r="C100" s="22">
        <v>36</v>
      </c>
      <c r="D100" s="22">
        <v>23</v>
      </c>
      <c r="E100" s="30">
        <v>33</v>
      </c>
      <c r="F100" s="30">
        <v>24</v>
      </c>
      <c r="G100" s="30">
        <v>28</v>
      </c>
      <c r="H100" s="30">
        <v>22</v>
      </c>
      <c r="I100" s="22">
        <v>42</v>
      </c>
      <c r="J100" s="22">
        <v>21.5</v>
      </c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7" thickTop="1" thickBot="1" x14ac:dyDescent="0.3">
      <c r="A101" s="6"/>
      <c r="B101" s="18" t="s">
        <v>84</v>
      </c>
      <c r="C101" s="22"/>
      <c r="D101" s="22"/>
      <c r="E101" s="30"/>
      <c r="F101" s="30"/>
      <c r="G101" s="30"/>
      <c r="H101" s="30"/>
      <c r="I101" s="22"/>
      <c r="J101" s="22"/>
      <c r="K101" s="22">
        <v>27</v>
      </c>
      <c r="L101" s="22">
        <v>21</v>
      </c>
      <c r="M101" s="22">
        <v>35.5</v>
      </c>
      <c r="N101" s="22">
        <v>28.5</v>
      </c>
      <c r="O101" s="22">
        <v>46</v>
      </c>
      <c r="P101" s="22">
        <v>38</v>
      </c>
      <c r="Q101" s="22">
        <v>50</v>
      </c>
      <c r="R101" s="22">
        <v>43</v>
      </c>
      <c r="S101" s="22">
        <v>75</v>
      </c>
      <c r="T101" s="22">
        <v>63</v>
      </c>
    </row>
    <row r="102" spans="1:20" ht="27" thickTop="1" thickBot="1" x14ac:dyDescent="0.3">
      <c r="A102" s="6"/>
      <c r="B102" s="18" t="s">
        <v>86</v>
      </c>
      <c r="C102" s="22"/>
      <c r="D102" s="22"/>
      <c r="E102" s="30"/>
      <c r="F102" s="30"/>
      <c r="G102" s="30"/>
      <c r="H102" s="30"/>
      <c r="I102" s="22"/>
      <c r="J102" s="22"/>
      <c r="K102" s="22">
        <v>38</v>
      </c>
      <c r="L102" s="22">
        <v>30</v>
      </c>
      <c r="M102" s="22">
        <v>15</v>
      </c>
      <c r="N102" s="22">
        <v>13</v>
      </c>
      <c r="O102" s="22">
        <v>10</v>
      </c>
      <c r="P102" s="22">
        <v>8</v>
      </c>
      <c r="Q102" s="22">
        <v>13</v>
      </c>
      <c r="R102" s="22">
        <v>10</v>
      </c>
      <c r="S102" s="22">
        <v>12</v>
      </c>
      <c r="T102" s="22">
        <v>3</v>
      </c>
    </row>
    <row r="103" spans="1:20" ht="27" thickTop="1" thickBot="1" x14ac:dyDescent="0.3">
      <c r="A103" s="6"/>
      <c r="B103" s="18" t="s">
        <v>77</v>
      </c>
      <c r="C103" s="22"/>
      <c r="D103" s="22"/>
      <c r="E103" s="30"/>
      <c r="F103" s="30"/>
      <c r="G103" s="30"/>
      <c r="H103" s="30"/>
      <c r="I103" s="22">
        <v>2</v>
      </c>
      <c r="J103" s="22">
        <v>0</v>
      </c>
      <c r="K103" s="22">
        <v>2</v>
      </c>
      <c r="L103" s="22">
        <v>0</v>
      </c>
      <c r="M103" s="22">
        <v>2</v>
      </c>
      <c r="N103" s="22">
        <v>0</v>
      </c>
      <c r="O103" s="22">
        <v>4</v>
      </c>
      <c r="P103" s="22">
        <v>1</v>
      </c>
      <c r="Q103" s="22">
        <v>4</v>
      </c>
      <c r="R103" s="22">
        <v>1</v>
      </c>
      <c r="S103" s="22">
        <v>4</v>
      </c>
      <c r="T103" s="22">
        <v>1</v>
      </c>
    </row>
    <row r="104" spans="1:20" ht="27" thickTop="1" thickBot="1" x14ac:dyDescent="0.3">
      <c r="A104" s="6"/>
      <c r="B104" s="18" t="s">
        <v>57</v>
      </c>
      <c r="C104" s="22">
        <v>56</v>
      </c>
      <c r="D104" s="22">
        <v>24</v>
      </c>
      <c r="E104" s="30">
        <v>71</v>
      </c>
      <c r="F104" s="30">
        <v>31</v>
      </c>
      <c r="G104" s="30">
        <v>63</v>
      </c>
      <c r="H104" s="30">
        <v>29</v>
      </c>
      <c r="I104" s="22">
        <v>50</v>
      </c>
      <c r="J104" s="22">
        <v>28</v>
      </c>
      <c r="K104" s="22">
        <v>60</v>
      </c>
      <c r="L104" s="22">
        <v>31</v>
      </c>
      <c r="M104" s="22">
        <v>66</v>
      </c>
      <c r="N104" s="22">
        <v>38</v>
      </c>
      <c r="O104" s="22">
        <v>71</v>
      </c>
      <c r="P104" s="22">
        <v>42</v>
      </c>
      <c r="Q104" s="22">
        <v>68</v>
      </c>
      <c r="R104" s="22">
        <v>40</v>
      </c>
      <c r="S104" s="22">
        <v>71</v>
      </c>
      <c r="T104" s="22">
        <v>40</v>
      </c>
    </row>
    <row r="105" spans="1:20" ht="27" thickTop="1" thickBot="1" x14ac:dyDescent="0.3">
      <c r="A105" s="6"/>
      <c r="B105" s="18" t="s">
        <v>56</v>
      </c>
      <c r="C105" s="23">
        <v>10</v>
      </c>
      <c r="D105" s="23">
        <v>1</v>
      </c>
      <c r="E105" s="30">
        <v>14</v>
      </c>
      <c r="F105" s="30">
        <v>1</v>
      </c>
      <c r="G105" s="30">
        <v>19</v>
      </c>
      <c r="H105" s="30">
        <v>1</v>
      </c>
      <c r="I105" s="22">
        <v>30</v>
      </c>
      <c r="J105" s="22">
        <v>4</v>
      </c>
      <c r="K105" s="22">
        <v>29</v>
      </c>
      <c r="L105" s="22">
        <v>4</v>
      </c>
      <c r="M105" s="22">
        <v>29</v>
      </c>
      <c r="N105" s="22">
        <v>4</v>
      </c>
      <c r="O105" s="22">
        <v>33</v>
      </c>
      <c r="P105" s="22">
        <v>7</v>
      </c>
      <c r="Q105" s="22">
        <v>27</v>
      </c>
      <c r="R105" s="22">
        <v>6</v>
      </c>
      <c r="S105" s="22">
        <v>26</v>
      </c>
      <c r="T105" s="22">
        <v>4</v>
      </c>
    </row>
    <row r="106" spans="1:20" ht="27" thickTop="1" thickBot="1" x14ac:dyDescent="0.7">
      <c r="A106" s="6"/>
      <c r="B106" s="18" t="s">
        <v>58</v>
      </c>
      <c r="C106" s="24">
        <v>28</v>
      </c>
      <c r="D106" s="24">
        <v>7</v>
      </c>
      <c r="E106" s="30">
        <v>14</v>
      </c>
      <c r="F106" s="30">
        <v>5</v>
      </c>
      <c r="G106" s="30">
        <v>7</v>
      </c>
      <c r="H106" s="30">
        <v>2</v>
      </c>
      <c r="I106" s="22"/>
      <c r="J106" s="22"/>
      <c r="K106" s="22">
        <v>0</v>
      </c>
      <c r="L106" s="22">
        <v>0</v>
      </c>
      <c r="M106" s="22">
        <v>0</v>
      </c>
      <c r="N106" s="22">
        <v>0</v>
      </c>
      <c r="O106" s="22"/>
      <c r="P106" s="22"/>
      <c r="Q106" s="22"/>
      <c r="R106" s="22"/>
      <c r="S106" s="22"/>
      <c r="T106" s="22"/>
    </row>
    <row r="107" spans="1:20" ht="27" thickTop="1" thickBot="1" x14ac:dyDescent="0.3">
      <c r="A107" s="6"/>
      <c r="B107" s="18" t="s">
        <v>59</v>
      </c>
      <c r="C107" s="25">
        <v>68</v>
      </c>
      <c r="D107" s="25">
        <v>35</v>
      </c>
      <c r="E107" s="25">
        <v>74</v>
      </c>
      <c r="F107" s="25">
        <v>40</v>
      </c>
      <c r="G107" s="25">
        <v>75</v>
      </c>
      <c r="H107" s="25">
        <v>38</v>
      </c>
      <c r="I107" s="22">
        <v>75</v>
      </c>
      <c r="J107" s="22">
        <v>38</v>
      </c>
      <c r="K107" s="22">
        <v>43</v>
      </c>
      <c r="L107" s="22">
        <v>22</v>
      </c>
      <c r="M107" s="22">
        <v>25</v>
      </c>
      <c r="N107" s="22">
        <v>11</v>
      </c>
      <c r="O107" s="22">
        <v>72</v>
      </c>
      <c r="P107" s="22">
        <v>31</v>
      </c>
      <c r="Q107" s="22">
        <v>66</v>
      </c>
      <c r="R107" s="22">
        <v>27</v>
      </c>
      <c r="S107" s="22">
        <v>67</v>
      </c>
      <c r="T107" s="22">
        <v>26</v>
      </c>
    </row>
    <row r="108" spans="1:20" ht="27" thickTop="1" thickBot="1" x14ac:dyDescent="0.3">
      <c r="A108" s="6"/>
      <c r="B108" s="18" t="s">
        <v>60</v>
      </c>
      <c r="C108" s="26">
        <v>7</v>
      </c>
      <c r="D108" s="26">
        <v>2</v>
      </c>
      <c r="E108" s="25">
        <v>10</v>
      </c>
      <c r="F108" s="25">
        <v>4</v>
      </c>
      <c r="G108" s="25">
        <v>27.5</v>
      </c>
      <c r="H108" s="25">
        <v>11.5</v>
      </c>
      <c r="I108" s="22">
        <v>15.5</v>
      </c>
      <c r="J108" s="22">
        <v>4</v>
      </c>
      <c r="K108" s="22">
        <v>56.5</v>
      </c>
      <c r="L108" s="22">
        <v>26</v>
      </c>
      <c r="M108" s="22">
        <v>58</v>
      </c>
      <c r="N108" s="22">
        <v>22</v>
      </c>
      <c r="O108" s="22">
        <v>25</v>
      </c>
      <c r="P108" s="22">
        <v>8</v>
      </c>
      <c r="Q108" s="22">
        <v>40.5</v>
      </c>
      <c r="R108" s="22">
        <v>24</v>
      </c>
      <c r="S108" s="22">
        <v>52</v>
      </c>
      <c r="T108" s="22">
        <v>23</v>
      </c>
    </row>
    <row r="109" spans="1:20" ht="27" thickTop="1" thickBot="1" x14ac:dyDescent="0.3">
      <c r="A109" s="6"/>
      <c r="B109" s="7" t="s">
        <v>61</v>
      </c>
      <c r="C109" s="27">
        <f t="shared" ref="C109:O109" si="7">SUM(C96:C108)</f>
        <v>436</v>
      </c>
      <c r="D109" s="27">
        <f t="shared" si="7"/>
        <v>194</v>
      </c>
      <c r="E109" s="27">
        <f t="shared" si="7"/>
        <v>453</v>
      </c>
      <c r="F109" s="27">
        <f t="shared" si="7"/>
        <v>214</v>
      </c>
      <c r="G109" s="27">
        <f t="shared" si="7"/>
        <v>452.5</v>
      </c>
      <c r="H109" s="27">
        <f t="shared" si="7"/>
        <v>211.5</v>
      </c>
      <c r="I109" s="27">
        <f t="shared" si="7"/>
        <v>447.5</v>
      </c>
      <c r="J109" s="27">
        <f t="shared" si="7"/>
        <v>202.5</v>
      </c>
      <c r="K109" s="27">
        <f t="shared" si="7"/>
        <v>505.5</v>
      </c>
      <c r="L109" s="27">
        <f t="shared" si="7"/>
        <v>253</v>
      </c>
      <c r="M109" s="27">
        <f t="shared" si="7"/>
        <v>443.5</v>
      </c>
      <c r="N109" s="27">
        <f t="shared" si="7"/>
        <v>214.5</v>
      </c>
      <c r="O109" s="27">
        <f t="shared" si="7"/>
        <v>471</v>
      </c>
      <c r="P109" s="27">
        <f t="shared" ref="P109" si="8">SUM(P96:P108)</f>
        <v>231</v>
      </c>
      <c r="Q109" s="27">
        <f>SUM(Q96:Q108)</f>
        <v>487.5</v>
      </c>
      <c r="R109" s="27">
        <f>SUM(R96:R108)</f>
        <v>248</v>
      </c>
      <c r="S109" s="27">
        <f>SUM(S96:S108)</f>
        <v>533</v>
      </c>
      <c r="T109" s="27">
        <f>SUM(T96:T108)</f>
        <v>260</v>
      </c>
    </row>
    <row r="110" spans="1:20" ht="26.25" thickTop="1" x14ac:dyDescent="0.25">
      <c r="A110" s="6"/>
      <c r="B110" s="68" t="s">
        <v>74</v>
      </c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17"/>
    </row>
    <row r="111" spans="1:20" ht="25.5" x14ac:dyDescent="0.25">
      <c r="A111" s="6"/>
      <c r="B111" s="72" t="s">
        <v>87</v>
      </c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</row>
    <row r="112" spans="1:20" ht="29.25" x14ac:dyDescent="0.25">
      <c r="A112" s="19" t="s">
        <v>62</v>
      </c>
      <c r="B112" s="71" t="s">
        <v>63</v>
      </c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</row>
    <row r="113" spans="1:15" ht="50.25" customHeight="1" x14ac:dyDescent="0.25">
      <c r="A113" s="20"/>
      <c r="B113" s="64" t="s">
        <v>64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</row>
    <row r="117" spans="1:15" x14ac:dyDescent="0.25">
      <c r="M117" s="37"/>
      <c r="N117" s="37"/>
    </row>
    <row r="118" spans="1:15" x14ac:dyDescent="0.25">
      <c r="M118" s="37"/>
      <c r="N118" s="37"/>
    </row>
    <row r="119" spans="1:15" x14ac:dyDescent="0.25">
      <c r="M119" s="37"/>
      <c r="N119" s="37"/>
    </row>
    <row r="120" spans="1:15" x14ac:dyDescent="0.25">
      <c r="M120" s="37"/>
      <c r="N120" s="37"/>
    </row>
    <row r="121" spans="1:15" x14ac:dyDescent="0.25">
      <c r="M121" s="37"/>
      <c r="N121" s="37"/>
    </row>
    <row r="122" spans="1:15" x14ac:dyDescent="0.25">
      <c r="M122" s="37"/>
      <c r="N122" s="37"/>
    </row>
    <row r="123" spans="1:15" x14ac:dyDescent="0.25">
      <c r="M123" s="37"/>
      <c r="N123" s="37"/>
      <c r="O123" s="37"/>
    </row>
    <row r="124" spans="1:15" x14ac:dyDescent="0.25">
      <c r="M124" s="37"/>
      <c r="N124" s="37"/>
      <c r="O124" s="37"/>
    </row>
    <row r="125" spans="1:15" x14ac:dyDescent="0.25">
      <c r="M125" s="37"/>
      <c r="N125" s="37"/>
      <c r="O125" s="37"/>
    </row>
    <row r="126" spans="1:15" x14ac:dyDescent="0.25">
      <c r="M126" s="37"/>
      <c r="N126" s="37"/>
      <c r="O126" s="37"/>
    </row>
    <row r="127" spans="1:15" x14ac:dyDescent="0.25">
      <c r="M127" s="37"/>
      <c r="N127" s="37"/>
      <c r="O127" s="37"/>
    </row>
    <row r="128" spans="1:15" x14ac:dyDescent="0.25">
      <c r="M128" s="37"/>
      <c r="N128" s="37"/>
      <c r="O128" s="37"/>
    </row>
  </sheetData>
  <sheetProtection algorithmName="SHA-512" hashValue="updcGn2YiCFCxrMoPVluRbih/KARWaX3tCukdfTs44DlzZOJnedBRDIqSlDyNijqIVbxwpPiigHIXFPQsNRsLQ==" saltValue="J6+ZnenlJacqUcdZQenYJg==" spinCount="100000" sheet="1" formatCells="0" formatColumns="0" formatRows="0" insertColumns="0" insertRows="0" insertHyperlinks="0" deleteColumns="0" deleteRows="0" sort="0" autoFilter="0" pivotTables="0"/>
  <mergeCells count="104">
    <mergeCell ref="V82:X82"/>
    <mergeCell ref="V86:X86"/>
    <mergeCell ref="S94:T94"/>
    <mergeCell ref="S8:T8"/>
    <mergeCell ref="S19:T19"/>
    <mergeCell ref="S35:T35"/>
    <mergeCell ref="S46:T46"/>
    <mergeCell ref="S57:T57"/>
    <mergeCell ref="Q35:R35"/>
    <mergeCell ref="S82:U82"/>
    <mergeCell ref="S86:U86"/>
    <mergeCell ref="O94:P94"/>
    <mergeCell ref="Q94:R94"/>
    <mergeCell ref="Q46:R46"/>
    <mergeCell ref="O57:P57"/>
    <mergeCell ref="Q57:R57"/>
    <mergeCell ref="O66:P66"/>
    <mergeCell ref="Q66:R66"/>
    <mergeCell ref="S66:T66"/>
    <mergeCell ref="E94:F94"/>
    <mergeCell ref="G94:H94"/>
    <mergeCell ref="B93:L93"/>
    <mergeCell ref="J82:L82"/>
    <mergeCell ref="B82:B83"/>
    <mergeCell ref="K57:L57"/>
    <mergeCell ref="B56:L56"/>
    <mergeCell ref="B65:L65"/>
    <mergeCell ref="C57:D57"/>
    <mergeCell ref="E57:F57"/>
    <mergeCell ref="G57:H57"/>
    <mergeCell ref="B57:B58"/>
    <mergeCell ref="M66:N66"/>
    <mergeCell ref="K66:L66"/>
    <mergeCell ref="I66:J66"/>
    <mergeCell ref="G66:H66"/>
    <mergeCell ref="A1:B1"/>
    <mergeCell ref="C1:L1"/>
    <mergeCell ref="B3:G3"/>
    <mergeCell ref="B7:L7"/>
    <mergeCell ref="B2:N2"/>
    <mergeCell ref="B113:L113"/>
    <mergeCell ref="B81:G81"/>
    <mergeCell ref="B88:G88"/>
    <mergeCell ref="B94:B95"/>
    <mergeCell ref="B110:L110"/>
    <mergeCell ref="C82:C83"/>
    <mergeCell ref="D82:D83"/>
    <mergeCell ref="E82:E83"/>
    <mergeCell ref="F82:F83"/>
    <mergeCell ref="K94:L94"/>
    <mergeCell ref="G86:I86"/>
    <mergeCell ref="J86:L86"/>
    <mergeCell ref="I94:J94"/>
    <mergeCell ref="G82:I82"/>
    <mergeCell ref="B112:N112"/>
    <mergeCell ref="C94:D94"/>
    <mergeCell ref="B111:N111"/>
    <mergeCell ref="I46:J46"/>
    <mergeCell ref="I57:J57"/>
    <mergeCell ref="K35:L35"/>
    <mergeCell ref="B34:L34"/>
    <mergeCell ref="B35:B36"/>
    <mergeCell ref="C46:D46"/>
    <mergeCell ref="E46:F46"/>
    <mergeCell ref="G46:H46"/>
    <mergeCell ref="B45:L45"/>
    <mergeCell ref="B46:B47"/>
    <mergeCell ref="C35:D35"/>
    <mergeCell ref="E35:F35"/>
    <mergeCell ref="K46:L46"/>
    <mergeCell ref="B8:B9"/>
    <mergeCell ref="C8:D8"/>
    <mergeCell ref="C19:D19"/>
    <mergeCell ref="E19:F19"/>
    <mergeCell ref="I8:J8"/>
    <mergeCell ref="I19:J19"/>
    <mergeCell ref="I35:J35"/>
    <mergeCell ref="E8:F8"/>
    <mergeCell ref="G8:H8"/>
    <mergeCell ref="B19:B20"/>
    <mergeCell ref="B66:B67"/>
    <mergeCell ref="C66:D66"/>
    <mergeCell ref="E66:F66"/>
    <mergeCell ref="M94:N94"/>
    <mergeCell ref="M8:N8"/>
    <mergeCell ref="M19:N19"/>
    <mergeCell ref="M35:N35"/>
    <mergeCell ref="M46:N46"/>
    <mergeCell ref="M57:N57"/>
    <mergeCell ref="M82:O82"/>
    <mergeCell ref="M86:O86"/>
    <mergeCell ref="O8:P8"/>
    <mergeCell ref="O46:P46"/>
    <mergeCell ref="P82:R82"/>
    <mergeCell ref="P86:R86"/>
    <mergeCell ref="Q8:R8"/>
    <mergeCell ref="O19:P19"/>
    <mergeCell ref="Q19:R19"/>
    <mergeCell ref="O35:P35"/>
    <mergeCell ref="K8:L8"/>
    <mergeCell ref="G19:H19"/>
    <mergeCell ref="K19:L19"/>
    <mergeCell ref="G35:H35"/>
    <mergeCell ref="B18:L1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2018-07-10T11:58:13Z</cp:lastPrinted>
  <dcterms:created xsi:type="dcterms:W3CDTF">2014-12-01T14:47:14Z</dcterms:created>
  <dcterms:modified xsi:type="dcterms:W3CDTF">2022-11-28T13:46:31Z</dcterms:modified>
</cp:coreProperties>
</file>