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gov 24  -  11 2022\gov ar 24 - -2022\"/>
    </mc:Choice>
  </mc:AlternateContent>
  <bookViews>
    <workbookView xWindow="-120" yWindow="-120" windowWidth="19440" windowHeight="11760"/>
  </bookViews>
  <sheets>
    <sheet name="Feuil2" sheetId="2" r:id="rId1"/>
  </sheets>
  <definedNames>
    <definedName name="_xlnm.Print_Area" localSheetId="0">Feuil2!$A$1:$L$122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7" i="2" l="1"/>
  <c r="D157" i="2"/>
  <c r="C157" i="2"/>
  <c r="J145" i="2"/>
  <c r="G145" i="2"/>
  <c r="F145" i="2"/>
  <c r="E145" i="2"/>
  <c r="D145" i="2"/>
  <c r="C145" i="2"/>
  <c r="F137" i="2"/>
  <c r="D137" i="2"/>
  <c r="C137" i="2"/>
  <c r="D131" i="2"/>
  <c r="C131" i="2"/>
  <c r="V119" i="2" l="1"/>
  <c r="U119" i="2"/>
  <c r="T48" i="2"/>
  <c r="S48" i="2"/>
  <c r="T35" i="2"/>
  <c r="S35" i="2"/>
  <c r="T21" i="2"/>
  <c r="S21" i="2"/>
  <c r="P48" i="2" l="1"/>
  <c r="Q48" i="2"/>
  <c r="R48" i="2"/>
  <c r="O48" i="2"/>
  <c r="R119" i="2" l="1"/>
  <c r="S119" i="2"/>
  <c r="T119" i="2"/>
  <c r="Q119" i="2"/>
  <c r="P35" i="2"/>
  <c r="Q35" i="2"/>
  <c r="R35" i="2"/>
  <c r="O35" i="2"/>
  <c r="P21" i="2"/>
  <c r="Q21" i="2"/>
  <c r="R21" i="2"/>
  <c r="O21" i="2"/>
  <c r="N119" i="2"/>
  <c r="M119" i="2"/>
  <c r="L48" i="2"/>
  <c r="K48" i="2"/>
  <c r="L35" i="2"/>
  <c r="K35" i="2"/>
  <c r="L21" i="2"/>
  <c r="K21" i="2"/>
  <c r="P119" i="2" l="1"/>
  <c r="O119" i="2"/>
  <c r="N48" i="2"/>
  <c r="M48" i="2"/>
  <c r="N35" i="2"/>
  <c r="M35" i="2"/>
  <c r="N21" i="2"/>
  <c r="M21" i="2"/>
  <c r="J95" i="2" l="1"/>
  <c r="J96" i="2"/>
  <c r="C48" i="2" l="1"/>
  <c r="D48" i="2"/>
  <c r="E48" i="2"/>
  <c r="F48" i="2"/>
  <c r="G48" i="2"/>
  <c r="H48" i="2"/>
  <c r="I48" i="2"/>
  <c r="J48" i="2"/>
  <c r="C35" i="2"/>
  <c r="D35" i="2"/>
  <c r="E35" i="2"/>
  <c r="F35" i="2"/>
  <c r="G35" i="2"/>
  <c r="H35" i="2"/>
  <c r="I35" i="2"/>
  <c r="J35" i="2"/>
  <c r="C21" i="2"/>
  <c r="D21" i="2"/>
  <c r="E21" i="2"/>
  <c r="F21" i="2"/>
  <c r="G21" i="2"/>
  <c r="H21" i="2"/>
  <c r="I21" i="2"/>
  <c r="J21" i="2"/>
  <c r="L119" i="2"/>
  <c r="K119" i="2"/>
  <c r="J119" i="2"/>
  <c r="I119" i="2"/>
  <c r="C119" i="2" l="1"/>
  <c r="D119" i="2"/>
  <c r="E119" i="2"/>
  <c r="F119" i="2"/>
  <c r="G119" i="2"/>
  <c r="H119" i="2"/>
</calcChain>
</file>

<file path=xl/sharedStrings.xml><?xml version="1.0" encoding="utf-8"?>
<sst xmlns="http://schemas.openxmlformats.org/spreadsheetml/2006/main" count="403" uniqueCount="112">
  <si>
    <t xml:space="preserve">ولايــة : </t>
  </si>
  <si>
    <t>منـوبـة</t>
  </si>
  <si>
    <t>I</t>
  </si>
  <si>
    <t>التعليم العالي العمومي</t>
  </si>
  <si>
    <t>(1</t>
  </si>
  <si>
    <t>تطور عدد المؤسسات</t>
  </si>
  <si>
    <t>السنة الجامعية</t>
  </si>
  <si>
    <t>2012-2011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</si>
  <si>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</si>
  <si>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</si>
  <si>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</si>
  <si>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</si>
  <si>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</si>
  <si>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</si>
  <si>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المدرسة العليا لعلوم وتكنولوجيات التصميم</t>
  </si>
  <si>
    <t>المدرسة العليا للإقتصاد الرقمي بمنوبة</t>
  </si>
  <si>
    <t>المدرسة العليا للتجارة بمنوبة</t>
  </si>
  <si>
    <t>المدرسة الوطنية لعلوم الإعلامية</t>
  </si>
  <si>
    <t>المعهد العالي لفنون الملتيميديا</t>
  </si>
  <si>
    <t>المعهد العالي للتوثيق</t>
  </si>
  <si>
    <t>المعهد العالي للرياضة والتربية البدنية بقصر السعيد</t>
  </si>
  <si>
    <t>المعهد العالي للمحاسبة وإدارة المؤسسات</t>
  </si>
  <si>
    <t>كلية الآداب والفنون والإنسانيات بمنوبة</t>
  </si>
  <si>
    <t>معهد الصحافة وعلوم الإخبار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</si>
  <si>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</si>
  <si>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</si>
  <si>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</si>
  <si>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</si>
  <si>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</si>
  <si>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خدمات خاصة للأشخاص</t>
  </si>
  <si>
    <t>صحافة وعلوم الاخبار</t>
  </si>
  <si>
    <t>علوم اجتماعية وسلوكيات</t>
  </si>
  <si>
    <t>علوم الإعلامية والملتيميديا</t>
  </si>
  <si>
    <t>علوم فيزيائية</t>
  </si>
  <si>
    <t>فنون</t>
  </si>
  <si>
    <t>(4</t>
  </si>
  <si>
    <t>تطور عدد الطلبة حسب نوع الشهادة</t>
  </si>
  <si>
    <t xml:space="preserve"> مجموع الطلبة</t>
  </si>
  <si>
    <t>الإجازة الأساسية</t>
  </si>
  <si>
    <t>ماجستير بحث</t>
  </si>
  <si>
    <t>ماجستير مهني</t>
  </si>
  <si>
    <t>دكتوراه</t>
  </si>
  <si>
    <t>شهادات أخرى</t>
  </si>
  <si>
    <t>(5</t>
  </si>
  <si>
    <t>مجموع الخريجين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</si>
  <si>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</si>
  <si>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</si>
  <si>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</si>
  <si>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</si>
  <si>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</si>
  <si>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</si>
  <si>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المبيتات</t>
  </si>
  <si>
    <t>عدد الطلبة المقيمين</t>
  </si>
  <si>
    <r>
      <t>نسبة الإيواء (</t>
    </r>
    <r>
      <rPr>
        <b/>
        <sz val="14"/>
        <color theme="1"/>
        <rFont val="Calibri"/>
        <family val="2"/>
      </rPr>
      <t>%</t>
    </r>
    <r>
      <rPr>
        <b/>
        <sz val="14"/>
        <color theme="1"/>
        <rFont val="Traditional Arabic"/>
        <family val="1"/>
      </rPr>
      <t>)</t>
    </r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</si>
  <si>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</si>
  <si>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</si>
  <si>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</si>
  <si>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</si>
  <si>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</si>
  <si>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</si>
  <si>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</si>
  <si>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</si>
  <si>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اطار تعليم ثانوي</t>
  </si>
  <si>
    <t>رتب أخرى</t>
  </si>
  <si>
    <t xml:space="preserve">المجمــوع </t>
  </si>
  <si>
    <t>II</t>
  </si>
  <si>
    <t xml:space="preserve">التعليم العالي الخاص </t>
  </si>
  <si>
    <t>2014-2013</t>
  </si>
  <si>
    <t>خدمات إجتماعية</t>
  </si>
  <si>
    <t>مجموع الأساتذة</t>
  </si>
  <si>
    <t>تطور عدد الخريجين حسب المؤسسة</t>
  </si>
  <si>
    <t>المعهد العالي للتربية المختصة</t>
  </si>
  <si>
    <t>مساعدون قارون</t>
  </si>
  <si>
    <t>2015-2014</t>
  </si>
  <si>
    <t>تطور عدد مؤسسات التعليم العالي الخاص</t>
  </si>
  <si>
    <t>تطور عدد طلبة التعليم العالي الخاص</t>
  </si>
  <si>
    <t>السنـة الجامعية</t>
  </si>
  <si>
    <t>المجمــوع</t>
  </si>
  <si>
    <t>تطور عدد طلبة التعليم العالي الخاص حسب ميدان الدراسة</t>
  </si>
  <si>
    <t>تطور عدد طلبة التعليم العالي الخاص حسب نوع الشهادة</t>
  </si>
  <si>
    <t>المعهد الدولي للدراسات الرقمية والسمعية البصرية</t>
  </si>
  <si>
    <t>شهادات اخرى: شهادة اختصاص، مرحلة تحصيرية أدبية و الشهادة الوطنية لمراجعة في المحاسبة</t>
  </si>
  <si>
    <t xml:space="preserve">الاجازة التطبيقية </t>
  </si>
  <si>
    <t>2016-2015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</si>
  <si>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</si>
  <si>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</si>
  <si>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</si>
  <si>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</si>
  <si>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العمومي</t>
  </si>
  <si>
    <t>المناولة</t>
  </si>
  <si>
    <t>المجموع</t>
  </si>
  <si>
    <t>الرتبة</t>
  </si>
  <si>
    <t>2018-2017</t>
  </si>
  <si>
    <t>تطور عدد خريجي التعليم العالي الخاص</t>
  </si>
  <si>
    <t>السنـة  الجامعية</t>
  </si>
  <si>
    <t>تطور عدد خريجي التعليم العالي الخاص حسب نوع الشهادة</t>
  </si>
  <si>
    <t>السنة  الجامعية</t>
  </si>
  <si>
    <t>توزيع خريجي التعليم العالي الخاص حسب ميدان الدراسة</t>
  </si>
  <si>
    <t>المعهد الدولي العالي الخاص للدراسات الرقمية والسمعية البصرية</t>
  </si>
  <si>
    <t>2019-2018</t>
  </si>
  <si>
    <t>اطار طب جامعي</t>
  </si>
  <si>
    <t>تكنولوجي</t>
  </si>
  <si>
    <t>**مساعدون متعاقدون</t>
  </si>
  <si>
    <t>متعاقد حامل لشهادة الدكتوراه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</si>
  <si>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</si>
  <si>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</si>
  <si>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الشهادة الوطنية لمهتدس</t>
  </si>
  <si>
    <t>2020-2019</t>
  </si>
  <si>
    <t>2021-2020</t>
  </si>
  <si>
    <t>الشهادة الوطنية للإجازة</t>
  </si>
  <si>
    <t>أستاذ تكنولوجي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</si>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</sst>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sz val="14"/>
      <color theme="1"/>
      <name val="Traditional Arabic"/>
      <family val="1"/>
    </font>
    <font>
      <b/>
      <sz val="18"/>
      <color rgb="FFFF0000"/>
      <name val="Traditional Arabic"/>
      <family val="1"/>
    </font>
    <font>
      <b/>
      <sz val="14"/>
      <color theme="1"/>
      <name val="Traditional Arabic"/>
      <family val="1"/>
    </font>
    <font>
      <sz val="14"/>
      <color indexed="8"/>
      <name val="Traditional Arabic"/>
      <family val="1"/>
    </font>
    <font>
      <b/>
      <sz val="14"/>
      <color indexed="8"/>
      <name val="Traditional Arabic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raditional Arabic"/>
      <family val="1"/>
    </font>
    <font>
      <b/>
      <sz val="14"/>
      <color theme="1"/>
      <name val="Calibri"/>
      <family val="2"/>
    </font>
    <font>
      <b/>
      <sz val="14"/>
      <name val="Traditional Arabic"/>
      <family val="1"/>
    </font>
    <font>
      <b/>
      <sz val="11"/>
      <color theme="1"/>
      <name val="Traditional Arabic"/>
      <family val="1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  <font>
      <sz val="11"/>
      <color theme="1"/>
      <name val="Calibri"/>
      <family val="2"/>
      <scheme val="minor"/>
    </font>
    <font>
      <b/>
      <i/>
      <sz val="14"/>
      <color theme="1"/>
      <name val="Traditional Arabic"/>
      <family val="1"/>
    </font>
    <font>
      <i/>
      <sz val="14"/>
      <color indexed="8"/>
      <name val="Traditional Arabic"/>
      <family val="1"/>
    </font>
    <font>
      <b/>
      <i/>
      <sz val="14"/>
      <name val="Traditional Arabic"/>
      <family val="1"/>
    </font>
    <font>
      <b/>
      <sz val="14"/>
      <color rgb="FFFF0000"/>
      <name val="Traditional Arabic"/>
      <family val="1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/>
      <bottom style="thick">
        <color theme="0"/>
      </bottom>
      <diagonal/>
    </border>
    <border>
      <left/>
      <right style="thick">
        <color theme="0"/>
      </right>
      <top style="thick">
        <color indexed="9"/>
      </top>
      <bottom style="thick">
        <color indexed="9"/>
      </bottom>
      <diagonal/>
    </border>
    <border>
      <left/>
      <right/>
      <top style="thick">
        <color theme="0"/>
      </top>
      <bottom/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indexed="9"/>
      </right>
      <top style="thick">
        <color theme="0"/>
      </top>
      <bottom/>
      <diagonal/>
    </border>
    <border>
      <left style="thick">
        <color theme="0"/>
      </left>
      <right style="thick">
        <color indexed="9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/>
      <top style="thick">
        <color indexed="9"/>
      </top>
      <bottom style="thick">
        <color indexed="9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Protection="1"/>
    <xf numFmtId="49" fontId="3" fillId="2" borderId="0" xfId="0" applyNumberFormat="1" applyFont="1" applyFill="1" applyAlignment="1" applyProtection="1">
      <alignment horizontal="left" vertical="center"/>
    </xf>
    <xf numFmtId="49" fontId="4" fillId="0" borderId="0" xfId="0" applyNumberFormat="1" applyFont="1" applyAlignment="1" applyProtection="1">
      <alignment horizontal="left" vertical="center"/>
    </xf>
    <xf numFmtId="49" fontId="3" fillId="0" borderId="0" xfId="0" applyNumberFormat="1" applyFont="1" applyFill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6" fillId="3" borderId="1" xfId="0" applyFont="1" applyFill="1" applyBorder="1" applyAlignment="1" applyProtection="1">
      <alignment horizontal="left" vertical="top"/>
    </xf>
    <xf numFmtId="0" fontId="6" fillId="3" borderId="1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4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0" fontId="6" fillId="6" borderId="1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vertical="center"/>
    </xf>
    <xf numFmtId="0" fontId="2" fillId="5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vertical="center" wrapText="1"/>
    </xf>
    <xf numFmtId="0" fontId="4" fillId="5" borderId="2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</xf>
    <xf numFmtId="0" fontId="4" fillId="8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horizontal="left"/>
    </xf>
    <xf numFmtId="0" fontId="11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left" vertical="top"/>
    </xf>
    <xf numFmtId="0" fontId="2" fillId="5" borderId="2" xfId="0" applyFont="1" applyFill="1" applyBorder="1" applyAlignment="1" applyProtection="1">
      <alignment horizontal="center" vertical="center"/>
      <protection hidden="1"/>
    </xf>
    <xf numFmtId="1" fontId="0" fillId="0" borderId="0" xfId="0" applyNumberFormat="1" applyFill="1" applyBorder="1" applyAlignment="1" applyProtection="1">
      <alignment horizontal="center" vertical="center"/>
    </xf>
    <xf numFmtId="164" fontId="2" fillId="5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  <protection hidden="1"/>
    </xf>
    <xf numFmtId="0" fontId="10" fillId="4" borderId="2" xfId="0" applyFont="1" applyFill="1" applyBorder="1" applyAlignment="1" applyProtection="1">
      <alignment vertical="center"/>
    </xf>
    <xf numFmtId="1" fontId="5" fillId="5" borderId="1" xfId="0" applyNumberFormat="1" applyFont="1" applyFill="1" applyBorder="1" applyAlignment="1" applyProtection="1">
      <alignment horizontal="center" vertical="center"/>
      <protection hidden="1"/>
    </xf>
    <xf numFmtId="1" fontId="13" fillId="5" borderId="2" xfId="0" applyNumberFormat="1" applyFont="1" applyFill="1" applyBorder="1" applyAlignment="1" applyProtection="1">
      <alignment horizontal="center" vertical="center"/>
    </xf>
    <xf numFmtId="1" fontId="10" fillId="5" borderId="2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vertical="center"/>
    </xf>
    <xf numFmtId="0" fontId="6" fillId="0" borderId="1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6" fillId="3" borderId="1" xfId="0" applyFont="1" applyFill="1" applyBorder="1" applyAlignment="1" applyProtection="1">
      <alignment horizontal="center" vertical="top"/>
    </xf>
    <xf numFmtId="0" fontId="6" fillId="9" borderId="1" xfId="0" applyFont="1" applyFill="1" applyBorder="1" applyAlignment="1" applyProtection="1">
      <alignment horizontal="center" vertical="center"/>
    </xf>
    <xf numFmtId="0" fontId="6" fillId="10" borderId="1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/>
    </xf>
    <xf numFmtId="0" fontId="0" fillId="0" borderId="0" xfId="0" applyAlignment="1" applyProtection="1">
      <alignment horizontal="center"/>
    </xf>
    <xf numFmtId="0" fontId="6" fillId="9" borderId="1" xfId="0" applyFont="1" applyFill="1" applyBorder="1" applyAlignment="1" applyProtection="1">
      <alignment vertical="center"/>
    </xf>
    <xf numFmtId="49" fontId="6" fillId="0" borderId="0" xfId="0" applyNumberFormat="1" applyFont="1" applyAlignment="1" applyProtection="1">
      <alignment vertical="center"/>
    </xf>
    <xf numFmtId="0" fontId="5" fillId="10" borderId="1" xfId="0" applyNumberFormat="1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/>
    </xf>
    <xf numFmtId="0" fontId="4" fillId="8" borderId="2" xfId="0" applyFont="1" applyFill="1" applyBorder="1" applyAlignment="1" applyProtection="1">
      <alignment horizontal="center"/>
    </xf>
    <xf numFmtId="0" fontId="6" fillId="3" borderId="18" xfId="0" applyFont="1" applyFill="1" applyBorder="1" applyAlignment="1" applyProtection="1">
      <alignment horizontal="center" vertical="center"/>
    </xf>
    <xf numFmtId="0" fontId="4" fillId="7" borderId="22" xfId="0" applyFont="1" applyFill="1" applyBorder="1" applyAlignment="1" applyProtection="1">
      <alignment vertical="top"/>
    </xf>
    <xf numFmtId="0" fontId="4" fillId="7" borderId="21" xfId="0" applyFont="1" applyFill="1" applyBorder="1" applyAlignment="1" applyProtection="1">
      <alignment horizontal="left" vertical="top"/>
    </xf>
    <xf numFmtId="0" fontId="6" fillId="0" borderId="0" xfId="0" applyFont="1" applyBorder="1" applyAlignment="1" applyProtection="1">
      <alignment horizontal="center" vertical="center"/>
    </xf>
    <xf numFmtId="0" fontId="5" fillId="10" borderId="1" xfId="0" applyNumberFormat="1" applyFont="1" applyFill="1" applyBorder="1" applyAlignment="1" applyProtection="1">
      <alignment horizontal="center"/>
    </xf>
    <xf numFmtId="0" fontId="5" fillId="10" borderId="1" xfId="0" applyFont="1" applyFill="1" applyBorder="1" applyAlignment="1" applyProtection="1">
      <alignment horizontal="center" vertical="center"/>
      <protection hidden="1"/>
    </xf>
    <xf numFmtId="0" fontId="6" fillId="11" borderId="1" xfId="0" applyFont="1" applyFill="1" applyBorder="1" applyAlignment="1" applyProtection="1">
      <alignment horizontal="center" vertical="center"/>
      <protection hidden="1"/>
    </xf>
    <xf numFmtId="0" fontId="6" fillId="11" borderId="0" xfId="0" applyFont="1" applyFill="1" applyBorder="1" applyAlignment="1" applyProtection="1">
      <alignment horizontal="center" vertical="center"/>
      <protection hidden="1"/>
    </xf>
    <xf numFmtId="0" fontId="10" fillId="4" borderId="2" xfId="0" applyFont="1" applyFill="1" applyBorder="1" applyAlignment="1" applyProtection="1">
      <alignment horizontal="right" vertical="center" readingOrder="2"/>
    </xf>
    <xf numFmtId="0" fontId="15" fillId="8" borderId="2" xfId="0" applyFont="1" applyFill="1" applyBorder="1" applyAlignment="1" applyProtection="1">
      <alignment horizontal="center"/>
    </xf>
    <xf numFmtId="1" fontId="16" fillId="5" borderId="1" xfId="0" applyNumberFormat="1" applyFont="1" applyFill="1" applyBorder="1" applyAlignment="1" applyProtection="1">
      <alignment horizontal="center" vertical="center"/>
      <protection hidden="1"/>
    </xf>
    <xf numFmtId="1" fontId="17" fillId="5" borderId="2" xfId="0" applyNumberFormat="1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right" vertical="center"/>
    </xf>
    <xf numFmtId="0" fontId="0" fillId="0" borderId="0" xfId="0" applyBorder="1" applyAlignment="1" applyProtection="1"/>
    <xf numFmtId="0" fontId="4" fillId="5" borderId="23" xfId="0" applyFont="1" applyFill="1" applyBorder="1" applyAlignment="1" applyProtection="1">
      <alignment horizontal="center" vertical="center"/>
    </xf>
    <xf numFmtId="0" fontId="0" fillId="0" borderId="0" xfId="0" applyFont="1"/>
    <xf numFmtId="0" fontId="0" fillId="0" borderId="0" xfId="0" applyNumberFormat="1" applyFont="1"/>
    <xf numFmtId="0" fontId="4" fillId="9" borderId="1" xfId="0" applyFont="1" applyFill="1" applyBorder="1" applyAlignment="1" applyProtection="1">
      <alignment vertical="center"/>
    </xf>
    <xf numFmtId="0" fontId="6" fillId="3" borderId="12" xfId="0" applyFont="1" applyFill="1" applyBorder="1" applyAlignment="1" applyProtection="1">
      <alignment horizontal="center" vertical="center"/>
    </xf>
    <xf numFmtId="0" fontId="6" fillId="3" borderId="14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left" vertical="top"/>
    </xf>
    <xf numFmtId="0" fontId="6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right" vertical="center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left" vertical="top"/>
    </xf>
    <xf numFmtId="0" fontId="6" fillId="3" borderId="17" xfId="0" applyFont="1" applyFill="1" applyBorder="1" applyAlignment="1" applyProtection="1">
      <alignment horizontal="left" vertical="top"/>
    </xf>
    <xf numFmtId="0" fontId="6" fillId="3" borderId="0" xfId="0" applyFont="1" applyFill="1" applyBorder="1" applyAlignment="1" applyProtection="1">
      <alignment horizontal="center" vertical="center"/>
    </xf>
    <xf numFmtId="164" fontId="2" fillId="5" borderId="3" xfId="1" applyNumberFormat="1" applyFont="1" applyFill="1" applyBorder="1" applyAlignment="1" applyProtection="1">
      <alignment horizontal="center" vertical="center"/>
      <protection hidden="1"/>
    </xf>
    <xf numFmtId="164" fontId="2" fillId="5" borderId="19" xfId="1" applyNumberFormat="1" applyFont="1" applyFill="1" applyBorder="1" applyAlignment="1" applyProtection="1">
      <alignment horizontal="center" vertical="center"/>
      <protection hidden="1"/>
    </xf>
    <xf numFmtId="164" fontId="2" fillId="5" borderId="20" xfId="1" applyNumberFormat="1" applyFont="1" applyFill="1" applyBorder="1" applyAlignment="1" applyProtection="1">
      <alignment horizontal="center" vertical="center"/>
      <protection hidden="1"/>
    </xf>
    <xf numFmtId="0" fontId="6" fillId="11" borderId="11" xfId="0" applyFont="1" applyFill="1" applyBorder="1" applyAlignment="1" applyProtection="1">
      <alignment horizontal="center" vertical="center"/>
    </xf>
    <xf numFmtId="0" fontId="6" fillId="11" borderId="13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11" fillId="0" borderId="16" xfId="0" applyFont="1" applyBorder="1" applyAlignment="1" applyProtection="1">
      <alignment horizontal="right" vertical="center" readingOrder="2"/>
    </xf>
    <xf numFmtId="0" fontId="6" fillId="0" borderId="0" xfId="0" applyFont="1" applyAlignment="1">
      <alignment horizontal="right" vertical="center" readingOrder="2"/>
    </xf>
    <xf numFmtId="0" fontId="6" fillId="3" borderId="6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right" vertical="center"/>
    </xf>
    <xf numFmtId="0" fontId="6" fillId="3" borderId="15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right" vertical="center"/>
      <protection hidden="1"/>
    </xf>
    <xf numFmtId="0" fontId="4" fillId="0" borderId="0" xfId="0" applyFont="1" applyFill="1" applyBorder="1" applyAlignment="1" applyProtection="1">
      <alignment horizontal="right" vertical="center"/>
    </xf>
    <xf numFmtId="49" fontId="3" fillId="2" borderId="0" xfId="0" applyNumberFormat="1" applyFont="1" applyFill="1" applyAlignment="1" applyProtection="1">
      <alignment horizontal="right" vertical="center"/>
    </xf>
    <xf numFmtId="0" fontId="6" fillId="0" borderId="24" xfId="0" applyFont="1" applyBorder="1" applyAlignment="1" applyProtection="1">
      <alignment horizontal="right" vertical="center"/>
    </xf>
    <xf numFmtId="0" fontId="6" fillId="0" borderId="10" xfId="0" applyFont="1" applyBorder="1" applyAlignment="1" applyProtection="1">
      <alignment horizontal="right" vertical="center"/>
    </xf>
    <xf numFmtId="0" fontId="4" fillId="0" borderId="10" xfId="0" applyFont="1" applyBorder="1" applyAlignment="1" applyProtection="1">
      <alignment horizontal="right" vertic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139" name="Connecteur droit 138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CxnSpPr/>
      </xdr:nvCxnSpPr>
      <xdr:spPr>
        <a:xfrm flipH="1">
          <a:off x="12485492464" y="2445204"/>
          <a:ext cx="2969079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145" name="ZoneTexte 144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/>
      </xdr:nvSpPr>
      <xdr:spPr>
        <a:xfrm flipH="1">
          <a:off x="12487225674" y="2792866"/>
          <a:ext cx="1197428" cy="323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146" name="ZoneTexte 145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/>
      </xdr:nvSpPr>
      <xdr:spPr>
        <a:xfrm flipH="1">
          <a:off x="12487225674" y="2792866"/>
          <a:ext cx="1197428" cy="323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147" name="ZoneTexte 146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/>
      </xdr:nvSpPr>
      <xdr:spPr>
        <a:xfrm flipH="1">
          <a:off x="12487225674" y="2792866"/>
          <a:ext cx="1197428" cy="323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23</xdr:row>
      <xdr:rowOff>28575</xdr:rowOff>
    </xdr:from>
    <xdr:to>
      <xdr:col>2</xdr:col>
      <xdr:colOff>0</xdr:colOff>
      <xdr:row>24</xdr:row>
      <xdr:rowOff>333375</xdr:rowOff>
    </xdr:to>
    <xdr:cxnSp macro="">
      <xdr:nvCxnSpPr>
        <xdr:cNvPr id="148" name="Connecteur droit 147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CxnSpPr/>
      </xdr:nvCxnSpPr>
      <xdr:spPr>
        <a:xfrm flipH="1">
          <a:off x="12485492464" y="7920718"/>
          <a:ext cx="2909208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24</xdr:row>
      <xdr:rowOff>35719</xdr:rowOff>
    </xdr:from>
    <xdr:to>
      <xdr:col>1</xdr:col>
      <xdr:colOff>1238250</xdr:colOff>
      <xdr:row>24</xdr:row>
      <xdr:rowOff>297657</xdr:rowOff>
    </xdr:to>
    <xdr:sp macro="" textlink="">
      <xdr:nvSpPr>
        <xdr:cNvPr id="149" name="ZoneTexte 148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/>
      </xdr:nvSpPr>
      <xdr:spPr>
        <a:xfrm flipH="1">
          <a:off x="12487220572" y="8268040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24</xdr:row>
      <xdr:rowOff>35719</xdr:rowOff>
    </xdr:from>
    <xdr:to>
      <xdr:col>1</xdr:col>
      <xdr:colOff>1238250</xdr:colOff>
      <xdr:row>24</xdr:row>
      <xdr:rowOff>297657</xdr:rowOff>
    </xdr:to>
    <xdr:sp macro="" textlink="">
      <xdr:nvSpPr>
        <xdr:cNvPr id="150" name="ZoneTexte 149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/>
      </xdr:nvSpPr>
      <xdr:spPr>
        <a:xfrm flipH="1">
          <a:off x="12487220572" y="8268040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37</xdr:row>
      <xdr:rowOff>285750</xdr:rowOff>
    </xdr:from>
    <xdr:to>
      <xdr:col>1</xdr:col>
      <xdr:colOff>1119187</xdr:colOff>
      <xdr:row>38</xdr:row>
      <xdr:rowOff>285750</xdr:rowOff>
    </xdr:to>
    <xdr:sp macro="" textlink="">
      <xdr:nvSpPr>
        <xdr:cNvPr id="151" name="ZoneTexte 150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/>
      </xdr:nvSpPr>
      <xdr:spPr>
        <a:xfrm flipH="1">
          <a:off x="12487339635" y="12899571"/>
          <a:ext cx="1071562" cy="2993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37</xdr:row>
      <xdr:rowOff>9524</xdr:rowOff>
    </xdr:from>
    <xdr:to>
      <xdr:col>2</xdr:col>
      <xdr:colOff>4384</xdr:colOff>
      <xdr:row>39</xdr:row>
      <xdr:rowOff>7559</xdr:rowOff>
    </xdr:to>
    <xdr:cxnSp macro="">
      <xdr:nvCxnSpPr>
        <xdr:cNvPr id="152" name="Connecteur droit 151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CxnSpPr/>
      </xdr:nvCxnSpPr>
      <xdr:spPr>
        <a:xfrm rot="10800000" flipV="1">
          <a:off x="12485488080" y="12623345"/>
          <a:ext cx="2961217" cy="5967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37</xdr:row>
      <xdr:rowOff>285750</xdr:rowOff>
    </xdr:from>
    <xdr:to>
      <xdr:col>1</xdr:col>
      <xdr:colOff>1119187</xdr:colOff>
      <xdr:row>38</xdr:row>
      <xdr:rowOff>285750</xdr:rowOff>
    </xdr:to>
    <xdr:sp macro="" textlink="">
      <xdr:nvSpPr>
        <xdr:cNvPr id="153" name="ZoneTexte 152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/>
      </xdr:nvSpPr>
      <xdr:spPr>
        <a:xfrm flipH="1">
          <a:off x="12487339635" y="12899571"/>
          <a:ext cx="1071562" cy="2993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0</xdr:col>
      <xdr:colOff>323850</xdr:colOff>
      <xdr:row>50</xdr:row>
      <xdr:rowOff>9525</xdr:rowOff>
    </xdr:from>
    <xdr:to>
      <xdr:col>2</xdr:col>
      <xdr:colOff>0</xdr:colOff>
      <xdr:row>52</xdr:row>
      <xdr:rowOff>0</xdr:rowOff>
    </xdr:to>
    <xdr:cxnSp macro="">
      <xdr:nvCxnSpPr>
        <xdr:cNvPr id="154" name="Connecteur droit 153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CxnSpPr/>
      </xdr:nvCxnSpPr>
      <xdr:spPr>
        <a:xfrm flipH="1">
          <a:off x="12485492464" y="16882382"/>
          <a:ext cx="2969079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51</xdr:row>
      <xdr:rowOff>17009</xdr:rowOff>
    </xdr:from>
    <xdr:to>
      <xdr:col>1</xdr:col>
      <xdr:colOff>1233148</xdr:colOff>
      <xdr:row>52</xdr:row>
      <xdr:rowOff>0</xdr:rowOff>
    </xdr:to>
    <xdr:sp macro="" textlink="">
      <xdr:nvSpPr>
        <xdr:cNvPr id="155" name="ZoneTexte 154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/>
      </xdr:nvSpPr>
      <xdr:spPr>
        <a:xfrm flipH="1">
          <a:off x="12487225674" y="17230045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51</xdr:row>
      <xdr:rowOff>17009</xdr:rowOff>
    </xdr:from>
    <xdr:to>
      <xdr:col>1</xdr:col>
      <xdr:colOff>1233148</xdr:colOff>
      <xdr:row>52</xdr:row>
      <xdr:rowOff>0</xdr:rowOff>
    </xdr:to>
    <xdr:sp macro="" textlink="">
      <xdr:nvSpPr>
        <xdr:cNvPr id="156" name="ZoneTexte 155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/>
      </xdr:nvSpPr>
      <xdr:spPr>
        <a:xfrm flipH="1">
          <a:off x="12487225674" y="17230045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51</xdr:row>
      <xdr:rowOff>17009</xdr:rowOff>
    </xdr:from>
    <xdr:to>
      <xdr:col>1</xdr:col>
      <xdr:colOff>1233148</xdr:colOff>
      <xdr:row>52</xdr:row>
      <xdr:rowOff>0</xdr:rowOff>
    </xdr:to>
    <xdr:sp macro="" textlink="">
      <xdr:nvSpPr>
        <xdr:cNvPr id="157" name="ZoneTexte 156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/>
      </xdr:nvSpPr>
      <xdr:spPr>
        <a:xfrm flipH="1">
          <a:off x="12487225674" y="17230045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66</xdr:row>
      <xdr:rowOff>285750</xdr:rowOff>
    </xdr:from>
    <xdr:to>
      <xdr:col>1</xdr:col>
      <xdr:colOff>1119187</xdr:colOff>
      <xdr:row>67</xdr:row>
      <xdr:rowOff>285750</xdr:rowOff>
    </xdr:to>
    <xdr:sp macro="" textlink="">
      <xdr:nvSpPr>
        <xdr:cNvPr id="158" name="ZoneTexte 157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/>
      </xdr:nvSpPr>
      <xdr:spPr>
        <a:xfrm flipH="1">
          <a:off x="12487339635" y="22560643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66</xdr:row>
      <xdr:rowOff>9524</xdr:rowOff>
    </xdr:from>
    <xdr:to>
      <xdr:col>2</xdr:col>
      <xdr:colOff>4384</xdr:colOff>
      <xdr:row>67</xdr:row>
      <xdr:rowOff>306916</xdr:rowOff>
    </xdr:to>
    <xdr:cxnSp macro="">
      <xdr:nvCxnSpPr>
        <xdr:cNvPr id="159" name="Connecteur droit 158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CxnSpPr/>
      </xdr:nvCxnSpPr>
      <xdr:spPr>
        <a:xfrm rot="10800000" flipV="1">
          <a:off x="12485488080" y="22284417"/>
          <a:ext cx="2961217" cy="63757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66</xdr:row>
      <xdr:rowOff>285750</xdr:rowOff>
    </xdr:from>
    <xdr:to>
      <xdr:col>1</xdr:col>
      <xdr:colOff>1119187</xdr:colOff>
      <xdr:row>67</xdr:row>
      <xdr:rowOff>285750</xdr:rowOff>
    </xdr:to>
    <xdr:sp macro="" textlink="">
      <xdr:nvSpPr>
        <xdr:cNvPr id="160" name="ZoneTexte 159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/>
      </xdr:nvSpPr>
      <xdr:spPr>
        <a:xfrm flipH="1">
          <a:off x="12487339635" y="22560643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78</xdr:row>
      <xdr:rowOff>28575</xdr:rowOff>
    </xdr:from>
    <xdr:to>
      <xdr:col>2</xdr:col>
      <xdr:colOff>0</xdr:colOff>
      <xdr:row>79</xdr:row>
      <xdr:rowOff>333375</xdr:rowOff>
    </xdr:to>
    <xdr:cxnSp macro="">
      <xdr:nvCxnSpPr>
        <xdr:cNvPr id="161" name="Connecteur droit 160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CxnSpPr/>
      </xdr:nvCxnSpPr>
      <xdr:spPr>
        <a:xfrm flipH="1">
          <a:off x="12485492464" y="26344789"/>
          <a:ext cx="2909208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79</xdr:row>
      <xdr:rowOff>35719</xdr:rowOff>
    </xdr:from>
    <xdr:to>
      <xdr:col>1</xdr:col>
      <xdr:colOff>1238250</xdr:colOff>
      <xdr:row>79</xdr:row>
      <xdr:rowOff>297657</xdr:rowOff>
    </xdr:to>
    <xdr:sp macro="" textlink="">
      <xdr:nvSpPr>
        <xdr:cNvPr id="162" name="ZoneTexte 161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/>
      </xdr:nvSpPr>
      <xdr:spPr>
        <a:xfrm flipH="1">
          <a:off x="12487220572" y="2669211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79</xdr:row>
      <xdr:rowOff>35719</xdr:rowOff>
    </xdr:from>
    <xdr:to>
      <xdr:col>1</xdr:col>
      <xdr:colOff>1238250</xdr:colOff>
      <xdr:row>79</xdr:row>
      <xdr:rowOff>297657</xdr:rowOff>
    </xdr:to>
    <xdr:sp macro="" textlink="">
      <xdr:nvSpPr>
        <xdr:cNvPr id="163" name="ZoneTexte 162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/>
      </xdr:nvSpPr>
      <xdr:spPr>
        <a:xfrm flipH="1">
          <a:off x="12487220572" y="2669211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13607</xdr:colOff>
      <xdr:row>104</xdr:row>
      <xdr:rowOff>27215</xdr:rowOff>
    </xdr:from>
    <xdr:to>
      <xdr:col>1</xdr:col>
      <xdr:colOff>2517321</xdr:colOff>
      <xdr:row>106</xdr:row>
      <xdr:rowOff>13607</xdr:rowOff>
    </xdr:to>
    <xdr:cxnSp macro="">
      <xdr:nvCxnSpPr>
        <xdr:cNvPr id="175" name="Connecteur droit 174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CxnSpPr/>
      </xdr:nvCxnSpPr>
      <xdr:spPr>
        <a:xfrm flipH="1">
          <a:off x="12485941501" y="35228894"/>
          <a:ext cx="2503714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127</xdr:row>
      <xdr:rowOff>9525</xdr:rowOff>
    </xdr:from>
    <xdr:to>
      <xdr:col>2</xdr:col>
      <xdr:colOff>0</xdr:colOff>
      <xdr:row>129</xdr:row>
      <xdr:rowOff>0</xdr:rowOff>
    </xdr:to>
    <xdr:cxnSp macro="">
      <xdr:nvCxnSpPr>
        <xdr:cNvPr id="79" name="Connecteur droit 78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CxnSpPr/>
      </xdr:nvCxnSpPr>
      <xdr:spPr>
        <a:xfrm flipH="1">
          <a:off x="12485492464" y="42872025"/>
          <a:ext cx="2969079" cy="39868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128</xdr:row>
      <xdr:rowOff>17009</xdr:rowOff>
    </xdr:from>
    <xdr:to>
      <xdr:col>1</xdr:col>
      <xdr:colOff>1233148</xdr:colOff>
      <xdr:row>129</xdr:row>
      <xdr:rowOff>0</xdr:rowOff>
    </xdr:to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/>
      </xdr:nvSpPr>
      <xdr:spPr>
        <a:xfrm flipH="1">
          <a:off x="12487225674" y="43083616"/>
          <a:ext cx="1197428" cy="1870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128</xdr:row>
      <xdr:rowOff>17009</xdr:rowOff>
    </xdr:from>
    <xdr:to>
      <xdr:col>1</xdr:col>
      <xdr:colOff>1233148</xdr:colOff>
      <xdr:row>129</xdr:row>
      <xdr:rowOff>0</xdr:rowOff>
    </xdr:to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/>
      </xdr:nvSpPr>
      <xdr:spPr>
        <a:xfrm flipH="1">
          <a:off x="12487225674" y="43083616"/>
          <a:ext cx="1197428" cy="1870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128</xdr:row>
      <xdr:rowOff>17009</xdr:rowOff>
    </xdr:from>
    <xdr:to>
      <xdr:col>1</xdr:col>
      <xdr:colOff>1233148</xdr:colOff>
      <xdr:row>129</xdr:row>
      <xdr:rowOff>0</xdr:rowOff>
    </xdr:to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/>
      </xdr:nvSpPr>
      <xdr:spPr>
        <a:xfrm flipH="1">
          <a:off x="12487225674" y="43083616"/>
          <a:ext cx="1197428" cy="1870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140</xdr:row>
      <xdr:rowOff>5442</xdr:rowOff>
    </xdr:from>
    <xdr:to>
      <xdr:col>1</xdr:col>
      <xdr:colOff>1119187</xdr:colOff>
      <xdr:row>141</xdr:row>
      <xdr:rowOff>5443</xdr:rowOff>
    </xdr:to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/>
      </xdr:nvSpPr>
      <xdr:spPr>
        <a:xfrm flipH="1">
          <a:off x="12487339635" y="46364978"/>
          <a:ext cx="1071562" cy="2041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139</xdr:row>
      <xdr:rowOff>9524</xdr:rowOff>
    </xdr:from>
    <xdr:to>
      <xdr:col>2</xdr:col>
      <xdr:colOff>4384</xdr:colOff>
      <xdr:row>141</xdr:row>
      <xdr:rowOff>7559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CxnSpPr/>
      </xdr:nvCxnSpPr>
      <xdr:spPr>
        <a:xfrm rot="10800000" flipV="1">
          <a:off x="12485488080" y="46164953"/>
          <a:ext cx="2961217" cy="40624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140</xdr:row>
      <xdr:rowOff>5442</xdr:rowOff>
    </xdr:from>
    <xdr:to>
      <xdr:col>1</xdr:col>
      <xdr:colOff>1119187</xdr:colOff>
      <xdr:row>141</xdr:row>
      <xdr:rowOff>5443</xdr:rowOff>
    </xdr:to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/>
      </xdr:nvSpPr>
      <xdr:spPr>
        <a:xfrm flipH="1">
          <a:off x="12487339635" y="46364978"/>
          <a:ext cx="1071562" cy="2041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133</xdr:row>
      <xdr:rowOff>28575</xdr:rowOff>
    </xdr:from>
    <xdr:to>
      <xdr:col>2</xdr:col>
      <xdr:colOff>0</xdr:colOff>
      <xdr:row>135</xdr:row>
      <xdr:rowOff>5443</xdr:rowOff>
    </xdr:to>
    <xdr:cxnSp macro="">
      <xdr:nvCxnSpPr>
        <xdr:cNvPr id="86" name="Connecteur droit 85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CxnSpPr/>
      </xdr:nvCxnSpPr>
      <xdr:spPr>
        <a:xfrm flipH="1">
          <a:off x="12485492464" y="44496718"/>
          <a:ext cx="2909208" cy="38508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134</xdr:row>
      <xdr:rowOff>35719</xdr:rowOff>
    </xdr:from>
    <xdr:to>
      <xdr:col>1</xdr:col>
      <xdr:colOff>1238250</xdr:colOff>
      <xdr:row>135</xdr:row>
      <xdr:rowOff>7825</xdr:rowOff>
    </xdr:to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/>
      </xdr:nvSpPr>
      <xdr:spPr>
        <a:xfrm flipH="1">
          <a:off x="12487220572" y="44707969"/>
          <a:ext cx="1238250" cy="176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134</xdr:row>
      <xdr:rowOff>35719</xdr:rowOff>
    </xdr:from>
    <xdr:to>
      <xdr:col>1</xdr:col>
      <xdr:colOff>1238250</xdr:colOff>
      <xdr:row>135</xdr:row>
      <xdr:rowOff>7825</xdr:rowOff>
    </xdr:to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/>
      </xdr:nvSpPr>
      <xdr:spPr>
        <a:xfrm flipH="1">
          <a:off x="12487220572" y="44707969"/>
          <a:ext cx="1238250" cy="176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147</xdr:row>
      <xdr:rowOff>28575</xdr:rowOff>
    </xdr:from>
    <xdr:to>
      <xdr:col>2</xdr:col>
      <xdr:colOff>0</xdr:colOff>
      <xdr:row>148</xdr:row>
      <xdr:rowOff>333375</xdr:rowOff>
    </xdr:to>
    <xdr:cxnSp macro="">
      <xdr:nvCxnSpPr>
        <xdr:cNvPr id="89" name="Connecteur droit 88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CxnSpPr/>
      </xdr:nvCxnSpPr>
      <xdr:spPr>
        <a:xfrm flipH="1">
          <a:off x="12485492464" y="48333932"/>
          <a:ext cx="2909208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148</xdr:row>
      <xdr:rowOff>7</xdr:rowOff>
    </xdr:from>
    <xdr:to>
      <xdr:col>1</xdr:col>
      <xdr:colOff>1233146</xdr:colOff>
      <xdr:row>148</xdr:row>
      <xdr:rowOff>295962</xdr:rowOff>
    </xdr:to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 flipH="1">
          <a:off x="12487225676" y="48645543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147</xdr:row>
      <xdr:rowOff>28575</xdr:rowOff>
    </xdr:from>
    <xdr:to>
      <xdr:col>2</xdr:col>
      <xdr:colOff>0</xdr:colOff>
      <xdr:row>148</xdr:row>
      <xdr:rowOff>333375</xdr:rowOff>
    </xdr:to>
    <xdr:cxnSp macro="">
      <xdr:nvCxnSpPr>
        <xdr:cNvPr id="91" name="Connecteur droit 90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CxnSpPr/>
      </xdr:nvCxnSpPr>
      <xdr:spPr>
        <a:xfrm flipH="1">
          <a:off x="12485492464" y="48333932"/>
          <a:ext cx="2909208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148</xdr:row>
      <xdr:rowOff>7</xdr:rowOff>
    </xdr:from>
    <xdr:to>
      <xdr:col>1</xdr:col>
      <xdr:colOff>1233146</xdr:colOff>
      <xdr:row>148</xdr:row>
      <xdr:rowOff>295962</xdr:rowOff>
    </xdr:to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/>
      </xdr:nvSpPr>
      <xdr:spPr>
        <a:xfrm flipH="1">
          <a:off x="12487225676" y="48645543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 rtl="1"/>
          <a:endParaRPr lang="fr-FR"/>
        </a:p>
      </xdr:txBody>
    </xdr:sp>
    <xdr:clientData/>
  </xdr:twoCellAnchor>
  <xdr:twoCellAnchor>
    <xdr:from>
      <xdr:col>1</xdr:col>
      <xdr:colOff>19050</xdr:colOff>
      <xdr:row>152</xdr:row>
      <xdr:rowOff>47625</xdr:rowOff>
    </xdr:from>
    <xdr:to>
      <xdr:col>2</xdr:col>
      <xdr:colOff>0</xdr:colOff>
      <xdr:row>153</xdr:row>
      <xdr:rowOff>333375</xdr:rowOff>
    </xdr:to>
    <xdr:cxnSp macro="">
      <xdr:nvCxnSpPr>
        <xdr:cNvPr id="93" name="Connecteur droit 92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CxnSpPr/>
      </xdr:nvCxnSpPr>
      <xdr:spPr>
        <a:xfrm flipH="1">
          <a:off x="12485492464" y="50013054"/>
          <a:ext cx="2947308" cy="62592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152</xdr:row>
      <xdr:rowOff>285750</xdr:rowOff>
    </xdr:from>
    <xdr:to>
      <xdr:col>1</xdr:col>
      <xdr:colOff>1108981</xdr:colOff>
      <xdr:row>153</xdr:row>
      <xdr:rowOff>285749</xdr:rowOff>
    </xdr:to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/>
      </xdr:nvSpPr>
      <xdr:spPr>
        <a:xfrm flipH="1">
          <a:off x="12487349841" y="50251179"/>
          <a:ext cx="1071562" cy="340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19050</xdr:colOff>
      <xdr:row>152</xdr:row>
      <xdr:rowOff>47625</xdr:rowOff>
    </xdr:from>
    <xdr:to>
      <xdr:col>2</xdr:col>
      <xdr:colOff>0</xdr:colOff>
      <xdr:row>153</xdr:row>
      <xdr:rowOff>333375</xdr:rowOff>
    </xdr:to>
    <xdr:cxnSp macro="">
      <xdr:nvCxnSpPr>
        <xdr:cNvPr id="95" name="Connecteur droit 94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CxnSpPr/>
      </xdr:nvCxnSpPr>
      <xdr:spPr>
        <a:xfrm flipH="1">
          <a:off x="12485492464" y="50013054"/>
          <a:ext cx="2947308" cy="62592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152</xdr:row>
      <xdr:rowOff>285750</xdr:rowOff>
    </xdr:from>
    <xdr:to>
      <xdr:col>1</xdr:col>
      <xdr:colOff>1108981</xdr:colOff>
      <xdr:row>153</xdr:row>
      <xdr:rowOff>285749</xdr:rowOff>
    </xdr:to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/>
      </xdr:nvSpPr>
      <xdr:spPr>
        <a:xfrm flipH="1">
          <a:off x="12487349841" y="50251179"/>
          <a:ext cx="1071562" cy="340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159</xdr:row>
      <xdr:rowOff>7</xdr:rowOff>
    </xdr:from>
    <xdr:to>
      <xdr:col>1</xdr:col>
      <xdr:colOff>1262062</xdr:colOff>
      <xdr:row>159</xdr:row>
      <xdr:rowOff>261945</xdr:rowOff>
    </xdr:to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/>
      </xdr:nvSpPr>
      <xdr:spPr>
        <a:xfrm flipH="1">
          <a:off x="12487196760" y="5230586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158</xdr:row>
      <xdr:rowOff>0</xdr:rowOff>
    </xdr:from>
    <xdr:to>
      <xdr:col>2</xdr:col>
      <xdr:colOff>3061</xdr:colOff>
      <xdr:row>159</xdr:row>
      <xdr:rowOff>309563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CxnSpPr/>
      </xdr:nvCxnSpPr>
      <xdr:spPr>
        <a:xfrm flipH="1">
          <a:off x="12485489403" y="51965679"/>
          <a:ext cx="2969419" cy="64974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</xdr:colOff>
      <xdr:row>159</xdr:row>
      <xdr:rowOff>7</xdr:rowOff>
    </xdr:from>
    <xdr:to>
      <xdr:col>1</xdr:col>
      <xdr:colOff>1262062</xdr:colOff>
      <xdr:row>159</xdr:row>
      <xdr:rowOff>261945</xdr:rowOff>
    </xdr:to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/>
      </xdr:nvSpPr>
      <xdr:spPr>
        <a:xfrm flipH="1">
          <a:off x="12487196760" y="5230586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158</xdr:row>
      <xdr:rowOff>0</xdr:rowOff>
    </xdr:from>
    <xdr:to>
      <xdr:col>2</xdr:col>
      <xdr:colOff>3061</xdr:colOff>
      <xdr:row>159</xdr:row>
      <xdr:rowOff>309563</xdr:rowOff>
    </xdr:to>
    <xdr:cxnSp macro="">
      <xdr:nvCxnSpPr>
        <xdr:cNvPr id="100" name="Connecteur droit 99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CxnSpPr/>
      </xdr:nvCxnSpPr>
      <xdr:spPr>
        <a:xfrm flipH="1">
          <a:off x="12485489403" y="51965679"/>
          <a:ext cx="2969419" cy="64974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3"/>
  <sheetViews>
    <sheetView rightToLeft="1" tabSelected="1" zoomScale="70" zoomScaleNormal="70" workbookViewId="0">
      <selection activeCell="J77" sqref="J77"/>
    </sheetView>
  </sheetViews>
  <sheetFormatPr baseColWidth="10" defaultColWidth="11.42578125" defaultRowHeight="15" x14ac:dyDescent="0.25"/>
  <cols>
    <col min="1" max="1" width="4.85546875" style="1" customWidth="1"/>
    <col min="2" max="2" width="44.5703125" style="1" customWidth="1"/>
    <col min="3" max="12" width="14.5703125" style="50" customWidth="1"/>
    <col min="13" max="13" width="14.140625" style="1" bestFit="1" customWidth="1"/>
    <col min="14" max="23" width="11.42578125" style="1"/>
    <col min="24" max="24" width="14.28515625" style="1" customWidth="1"/>
    <col min="25" max="16384" width="11.42578125" style="1"/>
  </cols>
  <sheetData>
    <row r="1" spans="1:20" ht="29.25" x14ac:dyDescent="0.25">
      <c r="A1" s="102" t="s">
        <v>0</v>
      </c>
      <c r="B1" s="102"/>
      <c r="C1" s="103" t="s">
        <v>1</v>
      </c>
      <c r="D1" s="103"/>
      <c r="E1" s="103"/>
      <c r="F1" s="103"/>
      <c r="G1" s="103"/>
      <c r="H1" s="103"/>
      <c r="I1" s="103"/>
      <c r="J1" s="103"/>
      <c r="K1" s="103"/>
      <c r="L1" s="103"/>
    </row>
    <row r="2" spans="1:20" ht="29.25" x14ac:dyDescent="0.25">
      <c r="A2" s="2" t="s">
        <v>2</v>
      </c>
      <c r="B2" s="105" t="s">
        <v>3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20" ht="30" thickBot="1" x14ac:dyDescent="0.3">
      <c r="A3" s="3" t="s">
        <v>4</v>
      </c>
      <c r="B3" s="104" t="s">
        <v>5</v>
      </c>
      <c r="C3" s="104"/>
      <c r="D3" s="104"/>
      <c r="E3" s="104"/>
      <c r="F3" s="104"/>
      <c r="G3" s="104"/>
      <c r="H3" s="4"/>
      <c r="I3" s="4"/>
      <c r="J3" s="4"/>
      <c r="K3" s="4"/>
      <c r="L3" s="4"/>
    </row>
    <row r="4" spans="1:20" ht="27" thickTop="1" thickBot="1" x14ac:dyDescent="0.6">
      <c r="A4" s="5"/>
      <c r="B4" s="6" t="s">
        <v>6</v>
      </c>
      <c r="C4" s="7" t="s">
        <v>67</v>
      </c>
      <c r="D4" s="7" t="s">
        <v>73</v>
      </c>
      <c r="E4" s="7" t="s">
        <v>83</v>
      </c>
      <c r="F4" s="7" t="s">
        <v>87</v>
      </c>
      <c r="G4" s="7" t="s">
        <v>92</v>
      </c>
      <c r="H4" s="7" t="s">
        <v>99</v>
      </c>
      <c r="I4" s="7" t="s">
        <v>107</v>
      </c>
      <c r="J4" s="7" t="s">
        <v>108</v>
      </c>
      <c r="K4" s="7" t="s">
        <v>111</v>
      </c>
      <c r="L4" s="1"/>
    </row>
    <row r="5" spans="1:20" ht="27" thickTop="1" thickBot="1" x14ac:dyDescent="0.6">
      <c r="A5" s="9"/>
      <c r="B5" s="10" t="s">
        <v>9</v>
      </c>
      <c r="C5" s="11">
        <v>11</v>
      </c>
      <c r="D5" s="11">
        <v>11</v>
      </c>
      <c r="E5" s="11">
        <v>11</v>
      </c>
      <c r="F5" s="57">
        <v>11</v>
      </c>
      <c r="G5" s="57">
        <v>11</v>
      </c>
      <c r="H5" s="57">
        <v>11</v>
      </c>
      <c r="I5" s="57">
        <v>11</v>
      </c>
      <c r="J5" s="57">
        <v>11</v>
      </c>
      <c r="K5" s="57">
        <v>11</v>
      </c>
      <c r="L5" s="1"/>
    </row>
    <row r="6" spans="1:20" ht="26.25" thickTop="1" x14ac:dyDescent="0.25">
      <c r="A6" s="9"/>
      <c r="B6" s="13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20" ht="23.25" thickBot="1" x14ac:dyDescent="0.3">
      <c r="A7" s="14" t="s">
        <v>10</v>
      </c>
      <c r="B7" s="80" t="s">
        <v>11</v>
      </c>
      <c r="C7" s="80"/>
      <c r="D7" s="80"/>
      <c r="E7" s="80"/>
      <c r="F7" s="80"/>
      <c r="G7" s="80"/>
      <c r="H7" s="80"/>
      <c r="I7" s="80"/>
      <c r="J7" s="80"/>
      <c r="K7" s="80"/>
      <c r="L7" s="80"/>
    </row>
    <row r="8" spans="1:20" ht="27" thickTop="1" thickBot="1" x14ac:dyDescent="0.3">
      <c r="A8" s="5"/>
      <c r="B8" s="85" t="s">
        <v>76</v>
      </c>
      <c r="C8" s="99" t="s">
        <v>67</v>
      </c>
      <c r="D8" s="96"/>
      <c r="E8" s="99" t="s">
        <v>73</v>
      </c>
      <c r="F8" s="96"/>
      <c r="G8" s="99" t="s">
        <v>83</v>
      </c>
      <c r="H8" s="96"/>
      <c r="I8" s="84" t="s">
        <v>87</v>
      </c>
      <c r="J8" s="83"/>
      <c r="K8" s="84" t="s">
        <v>92</v>
      </c>
      <c r="L8" s="83"/>
      <c r="M8" s="84" t="s">
        <v>99</v>
      </c>
      <c r="N8" s="83"/>
      <c r="O8" s="84" t="s">
        <v>107</v>
      </c>
      <c r="P8" s="83"/>
      <c r="Q8" s="84" t="s">
        <v>108</v>
      </c>
      <c r="R8" s="83"/>
      <c r="S8" s="84" t="s">
        <v>111</v>
      </c>
      <c r="T8" s="83"/>
    </row>
    <row r="9" spans="1:20" ht="27" thickTop="1" thickBot="1" x14ac:dyDescent="0.3">
      <c r="A9" s="5"/>
      <c r="B9" s="86"/>
      <c r="C9" s="15" t="s">
        <v>12</v>
      </c>
      <c r="D9" s="15" t="s">
        <v>13</v>
      </c>
      <c r="E9" s="15" t="s">
        <v>12</v>
      </c>
      <c r="F9" s="15" t="s">
        <v>13</v>
      </c>
      <c r="G9" s="15" t="s">
        <v>12</v>
      </c>
      <c r="H9" s="15" t="s">
        <v>13</v>
      </c>
      <c r="I9" s="24" t="s">
        <v>12</v>
      </c>
      <c r="J9" s="24" t="s">
        <v>13</v>
      </c>
      <c r="K9" s="24" t="s">
        <v>12</v>
      </c>
      <c r="L9" s="24" t="s">
        <v>13</v>
      </c>
      <c r="M9" s="24" t="s">
        <v>12</v>
      </c>
      <c r="N9" s="24" t="s">
        <v>13</v>
      </c>
      <c r="O9" s="24" t="s">
        <v>12</v>
      </c>
      <c r="P9" s="24" t="s">
        <v>13</v>
      </c>
      <c r="Q9" s="24" t="s">
        <v>12</v>
      </c>
      <c r="R9" s="24" t="s">
        <v>13</v>
      </c>
      <c r="S9" s="24" t="s">
        <v>12</v>
      </c>
      <c r="T9" s="24" t="s">
        <v>13</v>
      </c>
    </row>
    <row r="10" spans="1:20" ht="27" thickTop="1" thickBot="1" x14ac:dyDescent="0.3">
      <c r="A10" s="9"/>
      <c r="B10" s="16" t="s">
        <v>14</v>
      </c>
      <c r="C10" s="17">
        <v>1286</v>
      </c>
      <c r="D10" s="17">
        <v>1010</v>
      </c>
      <c r="E10" s="17">
        <v>1021</v>
      </c>
      <c r="F10" s="17">
        <v>783</v>
      </c>
      <c r="G10" s="17">
        <v>1147</v>
      </c>
      <c r="H10" s="17">
        <v>886</v>
      </c>
      <c r="I10" s="17">
        <v>1035</v>
      </c>
      <c r="J10" s="17">
        <v>818</v>
      </c>
      <c r="K10" s="17">
        <v>1072</v>
      </c>
      <c r="L10" s="17">
        <v>850</v>
      </c>
      <c r="M10" s="17">
        <v>1077</v>
      </c>
      <c r="N10" s="17">
        <v>843</v>
      </c>
      <c r="O10" s="17">
        <v>1094</v>
      </c>
      <c r="P10" s="17">
        <v>842</v>
      </c>
      <c r="Q10" s="17">
        <v>1061</v>
      </c>
      <c r="R10" s="17">
        <v>801</v>
      </c>
      <c r="S10" s="17">
        <v>1015</v>
      </c>
      <c r="T10" s="17">
        <v>762</v>
      </c>
    </row>
    <row r="11" spans="1:20" ht="27" thickTop="1" thickBot="1" x14ac:dyDescent="0.3">
      <c r="A11" s="9"/>
      <c r="B11" s="16" t="s">
        <v>15</v>
      </c>
      <c r="C11" s="17">
        <v>673</v>
      </c>
      <c r="D11" s="17">
        <v>380</v>
      </c>
      <c r="E11" s="17">
        <v>747</v>
      </c>
      <c r="F11" s="17">
        <v>446</v>
      </c>
      <c r="G11" s="17">
        <v>784</v>
      </c>
      <c r="H11" s="17">
        <v>463</v>
      </c>
      <c r="I11" s="17">
        <v>811</v>
      </c>
      <c r="J11" s="17">
        <v>490</v>
      </c>
      <c r="K11" s="17">
        <v>775</v>
      </c>
      <c r="L11" s="17">
        <v>466</v>
      </c>
      <c r="M11" s="17">
        <v>757</v>
      </c>
      <c r="N11" s="17">
        <v>443</v>
      </c>
      <c r="O11" s="17">
        <v>775</v>
      </c>
      <c r="P11" s="17">
        <v>435</v>
      </c>
      <c r="Q11" s="17">
        <v>857</v>
      </c>
      <c r="R11" s="17">
        <v>480</v>
      </c>
      <c r="S11" s="17">
        <v>898</v>
      </c>
      <c r="T11" s="17">
        <v>494</v>
      </c>
    </row>
    <row r="12" spans="1:20" ht="27" thickTop="1" thickBot="1" x14ac:dyDescent="0.3">
      <c r="A12" s="9"/>
      <c r="B12" s="16" t="s">
        <v>16</v>
      </c>
      <c r="C12" s="17">
        <v>3341</v>
      </c>
      <c r="D12" s="17">
        <v>2068</v>
      </c>
      <c r="E12" s="17">
        <v>2911</v>
      </c>
      <c r="F12" s="17">
        <v>1835</v>
      </c>
      <c r="G12" s="17">
        <v>2804</v>
      </c>
      <c r="H12" s="17">
        <v>1766</v>
      </c>
      <c r="I12" s="17">
        <v>2698</v>
      </c>
      <c r="J12" s="17">
        <v>1714</v>
      </c>
      <c r="K12" s="17">
        <v>2951</v>
      </c>
      <c r="L12" s="17">
        <v>1894</v>
      </c>
      <c r="M12" s="17">
        <v>2718</v>
      </c>
      <c r="N12" s="17">
        <v>1838</v>
      </c>
      <c r="O12" s="17">
        <v>2974</v>
      </c>
      <c r="P12" s="17">
        <v>2075</v>
      </c>
      <c r="Q12" s="17">
        <v>2586</v>
      </c>
      <c r="R12" s="17">
        <v>1746</v>
      </c>
      <c r="S12" s="17">
        <v>2373</v>
      </c>
      <c r="T12" s="17">
        <v>1586</v>
      </c>
    </row>
    <row r="13" spans="1:20" ht="27" thickTop="1" thickBot="1" x14ac:dyDescent="0.3">
      <c r="A13" s="9"/>
      <c r="B13" s="16" t="s">
        <v>17</v>
      </c>
      <c r="C13" s="17">
        <v>1060</v>
      </c>
      <c r="D13" s="17">
        <v>484</v>
      </c>
      <c r="E13" s="17">
        <v>976</v>
      </c>
      <c r="F13" s="17">
        <v>494</v>
      </c>
      <c r="G13" s="17">
        <v>890</v>
      </c>
      <c r="H13" s="17">
        <v>483</v>
      </c>
      <c r="I13" s="17">
        <v>878</v>
      </c>
      <c r="J13" s="17">
        <v>507</v>
      </c>
      <c r="K13" s="17">
        <v>842</v>
      </c>
      <c r="L13" s="17">
        <v>473</v>
      </c>
      <c r="M13" s="17">
        <v>735</v>
      </c>
      <c r="N13" s="17">
        <v>410</v>
      </c>
      <c r="O13" s="17">
        <v>744</v>
      </c>
      <c r="P13" s="17">
        <v>408</v>
      </c>
      <c r="Q13" s="17">
        <v>849</v>
      </c>
      <c r="R13" s="17">
        <v>447</v>
      </c>
      <c r="S13" s="17">
        <v>681</v>
      </c>
      <c r="T13" s="17">
        <v>308</v>
      </c>
    </row>
    <row r="14" spans="1:20" ht="27" thickTop="1" thickBot="1" x14ac:dyDescent="0.3">
      <c r="A14" s="9"/>
      <c r="B14" s="16" t="s">
        <v>18</v>
      </c>
      <c r="C14" s="17">
        <v>2142</v>
      </c>
      <c r="D14" s="17">
        <v>957</v>
      </c>
      <c r="E14" s="17">
        <v>1854</v>
      </c>
      <c r="F14" s="17">
        <v>886</v>
      </c>
      <c r="G14" s="17">
        <v>1484</v>
      </c>
      <c r="H14" s="17">
        <v>715</v>
      </c>
      <c r="I14" s="17">
        <v>1450</v>
      </c>
      <c r="J14" s="17">
        <v>732</v>
      </c>
      <c r="K14" s="17">
        <v>1342</v>
      </c>
      <c r="L14" s="17">
        <v>603</v>
      </c>
      <c r="M14" s="17">
        <v>1402</v>
      </c>
      <c r="N14" s="17">
        <v>628</v>
      </c>
      <c r="O14" s="17">
        <v>1171</v>
      </c>
      <c r="P14" s="17">
        <v>508</v>
      </c>
      <c r="Q14" s="17">
        <v>1401</v>
      </c>
      <c r="R14" s="17">
        <v>653</v>
      </c>
      <c r="S14" s="17">
        <v>1824</v>
      </c>
      <c r="T14" s="17">
        <v>827</v>
      </c>
    </row>
    <row r="15" spans="1:20" ht="27" thickTop="1" thickBot="1" x14ac:dyDescent="0.3">
      <c r="A15" s="9"/>
      <c r="B15" s="16" t="s">
        <v>71</v>
      </c>
      <c r="C15" s="17">
        <v>228</v>
      </c>
      <c r="D15" s="17">
        <v>192</v>
      </c>
      <c r="E15" s="17">
        <v>281</v>
      </c>
      <c r="F15" s="17">
        <v>250</v>
      </c>
      <c r="G15" s="17">
        <v>282</v>
      </c>
      <c r="H15" s="17">
        <v>254</v>
      </c>
      <c r="I15" s="17">
        <v>262</v>
      </c>
      <c r="J15" s="17">
        <v>225</v>
      </c>
      <c r="K15" s="17">
        <v>253</v>
      </c>
      <c r="L15" s="17">
        <v>208</v>
      </c>
      <c r="M15" s="17">
        <v>257</v>
      </c>
      <c r="N15" s="17">
        <v>229</v>
      </c>
      <c r="O15" s="17">
        <v>254</v>
      </c>
      <c r="P15" s="17">
        <v>230</v>
      </c>
      <c r="Q15" s="17">
        <v>257</v>
      </c>
      <c r="R15" s="17">
        <v>212</v>
      </c>
      <c r="S15" s="17">
        <v>261</v>
      </c>
      <c r="T15" s="17">
        <v>223</v>
      </c>
    </row>
    <row r="16" spans="1:20" ht="27" thickTop="1" thickBot="1" x14ac:dyDescent="0.3">
      <c r="A16" s="9"/>
      <c r="B16" s="16" t="s">
        <v>19</v>
      </c>
      <c r="C16" s="17">
        <v>672</v>
      </c>
      <c r="D16" s="17">
        <v>538</v>
      </c>
      <c r="E16" s="17">
        <v>805</v>
      </c>
      <c r="F16" s="17">
        <v>643</v>
      </c>
      <c r="G16" s="17">
        <v>803</v>
      </c>
      <c r="H16" s="17">
        <v>661</v>
      </c>
      <c r="I16" s="17">
        <v>803</v>
      </c>
      <c r="J16" s="17">
        <v>684</v>
      </c>
      <c r="K16" s="17">
        <v>695</v>
      </c>
      <c r="L16" s="17">
        <v>590</v>
      </c>
      <c r="M16" s="17">
        <v>599</v>
      </c>
      <c r="N16" s="17">
        <v>505</v>
      </c>
      <c r="O16" s="17">
        <v>565</v>
      </c>
      <c r="P16" s="17">
        <v>476</v>
      </c>
      <c r="Q16" s="17">
        <v>398</v>
      </c>
      <c r="R16" s="17">
        <v>341</v>
      </c>
      <c r="S16" s="17">
        <v>460</v>
      </c>
      <c r="T16" s="17">
        <v>400</v>
      </c>
    </row>
    <row r="17" spans="1:20" ht="30.75" customHeight="1" thickTop="1" thickBot="1" x14ac:dyDescent="0.3">
      <c r="A17" s="9"/>
      <c r="B17" s="18" t="s">
        <v>20</v>
      </c>
      <c r="C17" s="17">
        <v>2034</v>
      </c>
      <c r="D17" s="17">
        <v>595</v>
      </c>
      <c r="E17" s="17">
        <v>2039</v>
      </c>
      <c r="F17" s="17">
        <v>603</v>
      </c>
      <c r="G17" s="17">
        <v>1987</v>
      </c>
      <c r="H17" s="17">
        <v>612</v>
      </c>
      <c r="I17" s="17">
        <v>1608</v>
      </c>
      <c r="J17" s="17">
        <v>518</v>
      </c>
      <c r="K17" s="17">
        <v>1540</v>
      </c>
      <c r="L17" s="17">
        <v>492</v>
      </c>
      <c r="M17" s="17">
        <v>1577</v>
      </c>
      <c r="N17" s="17">
        <v>541</v>
      </c>
      <c r="O17" s="17">
        <v>1699</v>
      </c>
      <c r="P17" s="17">
        <v>561</v>
      </c>
      <c r="Q17" s="17">
        <v>1938</v>
      </c>
      <c r="R17" s="17">
        <v>648</v>
      </c>
      <c r="S17" s="17">
        <v>1919</v>
      </c>
      <c r="T17" s="17">
        <v>655</v>
      </c>
    </row>
    <row r="18" spans="1:20" ht="27" thickTop="1" thickBot="1" x14ac:dyDescent="0.3">
      <c r="A18" s="9"/>
      <c r="B18" s="16" t="s">
        <v>21</v>
      </c>
      <c r="C18" s="17">
        <v>2184</v>
      </c>
      <c r="D18" s="17">
        <v>1409</v>
      </c>
      <c r="E18" s="17">
        <v>2230</v>
      </c>
      <c r="F18" s="17">
        <v>1435</v>
      </c>
      <c r="G18" s="17">
        <v>1644</v>
      </c>
      <c r="H18" s="17">
        <v>1058</v>
      </c>
      <c r="I18" s="17">
        <v>1732</v>
      </c>
      <c r="J18" s="17">
        <v>1158</v>
      </c>
      <c r="K18" s="17">
        <v>1528</v>
      </c>
      <c r="L18" s="17">
        <v>1008</v>
      </c>
      <c r="M18" s="17">
        <v>2121</v>
      </c>
      <c r="N18" s="17">
        <v>1417</v>
      </c>
      <c r="O18" s="17">
        <v>2379</v>
      </c>
      <c r="P18" s="17">
        <v>1545</v>
      </c>
      <c r="Q18" s="17">
        <v>2206</v>
      </c>
      <c r="R18" s="17">
        <v>1512</v>
      </c>
      <c r="S18" s="17">
        <v>2841</v>
      </c>
      <c r="T18" s="17">
        <v>1943</v>
      </c>
    </row>
    <row r="19" spans="1:20" ht="27" thickTop="1" thickBot="1" x14ac:dyDescent="0.3">
      <c r="A19" s="9"/>
      <c r="B19" s="16" t="s">
        <v>22</v>
      </c>
      <c r="C19" s="17">
        <v>6611</v>
      </c>
      <c r="D19" s="17">
        <v>5025</v>
      </c>
      <c r="E19" s="17">
        <v>5730</v>
      </c>
      <c r="F19" s="17">
        <v>4378</v>
      </c>
      <c r="G19" s="17">
        <v>4759</v>
      </c>
      <c r="H19" s="17">
        <v>3698</v>
      </c>
      <c r="I19" s="17">
        <v>4538</v>
      </c>
      <c r="J19" s="17">
        <v>3492</v>
      </c>
      <c r="K19" s="17">
        <v>4039</v>
      </c>
      <c r="L19" s="17">
        <v>3216</v>
      </c>
      <c r="M19" s="17">
        <v>3363</v>
      </c>
      <c r="N19" s="17">
        <v>2726</v>
      </c>
      <c r="O19" s="17">
        <v>3386</v>
      </c>
      <c r="P19" s="17">
        <v>2708</v>
      </c>
      <c r="Q19" s="17">
        <v>3477</v>
      </c>
      <c r="R19" s="17">
        <v>2781</v>
      </c>
      <c r="S19" s="17">
        <v>4195</v>
      </c>
      <c r="T19" s="17">
        <v>3337</v>
      </c>
    </row>
    <row r="20" spans="1:20" ht="27" thickTop="1" thickBot="1" x14ac:dyDescent="0.3">
      <c r="A20" s="9"/>
      <c r="B20" s="16" t="s">
        <v>23</v>
      </c>
      <c r="C20" s="17">
        <v>637</v>
      </c>
      <c r="D20" s="17">
        <v>427</v>
      </c>
      <c r="E20" s="17">
        <v>557</v>
      </c>
      <c r="F20" s="17">
        <v>386</v>
      </c>
      <c r="G20" s="17">
        <v>515</v>
      </c>
      <c r="H20" s="17">
        <v>351</v>
      </c>
      <c r="I20" s="17">
        <v>528</v>
      </c>
      <c r="J20" s="17">
        <v>366</v>
      </c>
      <c r="K20" s="17">
        <v>549</v>
      </c>
      <c r="L20" s="17">
        <v>358</v>
      </c>
      <c r="M20" s="17">
        <v>542</v>
      </c>
      <c r="N20" s="17">
        <v>377</v>
      </c>
      <c r="O20" s="17">
        <v>491</v>
      </c>
      <c r="P20" s="17">
        <v>364</v>
      </c>
      <c r="Q20" s="17">
        <v>516</v>
      </c>
      <c r="R20" s="17">
        <v>359</v>
      </c>
      <c r="S20" s="17">
        <v>491</v>
      </c>
      <c r="T20" s="17">
        <v>383</v>
      </c>
    </row>
    <row r="21" spans="1:20" ht="27" thickTop="1" thickBot="1" x14ac:dyDescent="0.3">
      <c r="A21" s="9"/>
      <c r="B21" s="10" t="s">
        <v>24</v>
      </c>
      <c r="C21" s="19">
        <f t="shared" ref="C21:L21" si="0">SUM(C10:C20)</f>
        <v>20868</v>
      </c>
      <c r="D21" s="19">
        <f t="shared" si="0"/>
        <v>13085</v>
      </c>
      <c r="E21" s="19">
        <f t="shared" si="0"/>
        <v>19151</v>
      </c>
      <c r="F21" s="19">
        <f t="shared" si="0"/>
        <v>12139</v>
      </c>
      <c r="G21" s="19">
        <f t="shared" si="0"/>
        <v>17099</v>
      </c>
      <c r="H21" s="19">
        <f t="shared" si="0"/>
        <v>10947</v>
      </c>
      <c r="I21" s="19">
        <f t="shared" si="0"/>
        <v>16343</v>
      </c>
      <c r="J21" s="19">
        <f t="shared" si="0"/>
        <v>10704</v>
      </c>
      <c r="K21" s="19">
        <f t="shared" si="0"/>
        <v>15586</v>
      </c>
      <c r="L21" s="19">
        <f t="shared" si="0"/>
        <v>10158</v>
      </c>
      <c r="M21" s="19">
        <f t="shared" ref="M21:N21" si="1">SUM(M10:M20)</f>
        <v>15148</v>
      </c>
      <c r="N21" s="19">
        <f t="shared" si="1"/>
        <v>9957</v>
      </c>
      <c r="O21" s="19">
        <f>SUM(O10:O20)</f>
        <v>15532</v>
      </c>
      <c r="P21" s="19">
        <f t="shared" ref="P21:R21" si="2">SUM(P10:P20)</f>
        <v>10152</v>
      </c>
      <c r="Q21" s="19">
        <f t="shared" si="2"/>
        <v>15546</v>
      </c>
      <c r="R21" s="19">
        <f t="shared" si="2"/>
        <v>9980</v>
      </c>
      <c r="S21" s="19">
        <f>SUM(S10:S20)</f>
        <v>16958</v>
      </c>
      <c r="T21" s="19">
        <f>SUM(T10:T20)</f>
        <v>10918</v>
      </c>
    </row>
    <row r="22" spans="1:20" ht="26.25" thickTop="1" x14ac:dyDescent="0.25">
      <c r="A22" s="9"/>
      <c r="B22" s="20"/>
      <c r="C22" s="21"/>
      <c r="D22" s="22"/>
      <c r="E22" s="21"/>
      <c r="F22" s="22"/>
      <c r="G22" s="21"/>
      <c r="H22" s="22"/>
      <c r="I22" s="21"/>
      <c r="J22" s="22"/>
      <c r="K22" s="21"/>
      <c r="L22" s="22"/>
    </row>
    <row r="23" spans="1:20" ht="23.25" thickBot="1" x14ac:dyDescent="0.3">
      <c r="A23" s="23" t="s">
        <v>25</v>
      </c>
      <c r="B23" s="108" t="s">
        <v>26</v>
      </c>
      <c r="C23" s="108"/>
      <c r="D23" s="108"/>
      <c r="E23" s="108"/>
      <c r="F23" s="108"/>
      <c r="G23" s="108"/>
      <c r="H23" s="108"/>
      <c r="I23" s="108"/>
      <c r="J23" s="108"/>
      <c r="K23" s="108"/>
      <c r="L23" s="108"/>
    </row>
    <row r="24" spans="1:20" ht="27" thickTop="1" thickBot="1" x14ac:dyDescent="0.3">
      <c r="A24" s="9"/>
      <c r="B24" s="79" t="s">
        <v>76</v>
      </c>
      <c r="C24" s="82" t="s">
        <v>67</v>
      </c>
      <c r="D24" s="83"/>
      <c r="E24" s="99" t="s">
        <v>73</v>
      </c>
      <c r="F24" s="101"/>
      <c r="G24" s="84" t="s">
        <v>83</v>
      </c>
      <c r="H24" s="83"/>
      <c r="I24" s="84" t="s">
        <v>87</v>
      </c>
      <c r="J24" s="83"/>
      <c r="K24" s="84" t="s">
        <v>92</v>
      </c>
      <c r="L24" s="83"/>
      <c r="M24" s="84" t="s">
        <v>99</v>
      </c>
      <c r="N24" s="83"/>
      <c r="O24" s="84" t="s">
        <v>107</v>
      </c>
      <c r="P24" s="83"/>
      <c r="Q24" s="84" t="s">
        <v>108</v>
      </c>
      <c r="R24" s="83"/>
      <c r="S24" s="84" t="s">
        <v>111</v>
      </c>
      <c r="T24" s="83"/>
    </row>
    <row r="25" spans="1:20" ht="27" thickTop="1" thickBot="1" x14ac:dyDescent="0.3">
      <c r="A25" s="9"/>
      <c r="B25" s="79"/>
      <c r="C25" s="24" t="s">
        <v>12</v>
      </c>
      <c r="D25" s="24" t="s">
        <v>13</v>
      </c>
      <c r="E25" s="15" t="s">
        <v>12</v>
      </c>
      <c r="F25" s="15" t="s">
        <v>13</v>
      </c>
      <c r="G25" s="24" t="s">
        <v>12</v>
      </c>
      <c r="H25" s="24" t="s">
        <v>13</v>
      </c>
      <c r="I25" s="24" t="s">
        <v>12</v>
      </c>
      <c r="J25" s="24" t="s">
        <v>13</v>
      </c>
      <c r="K25" s="24" t="s">
        <v>12</v>
      </c>
      <c r="L25" s="24" t="s">
        <v>13</v>
      </c>
      <c r="M25" s="24" t="s">
        <v>12</v>
      </c>
      <c r="N25" s="24" t="s">
        <v>13</v>
      </c>
      <c r="O25" s="24" t="s">
        <v>12</v>
      </c>
      <c r="P25" s="24" t="s">
        <v>13</v>
      </c>
      <c r="Q25" s="24" t="s">
        <v>12</v>
      </c>
      <c r="R25" s="24" t="s">
        <v>13</v>
      </c>
      <c r="S25" s="24" t="s">
        <v>12</v>
      </c>
      <c r="T25" s="24" t="s">
        <v>13</v>
      </c>
    </row>
    <row r="26" spans="1:20" ht="27" thickTop="1" thickBot="1" x14ac:dyDescent="0.3">
      <c r="A26" s="9"/>
      <c r="B26" s="16" t="s">
        <v>27</v>
      </c>
      <c r="C26" s="17">
        <v>5913</v>
      </c>
      <c r="D26" s="17">
        <v>4586</v>
      </c>
      <c r="E26" s="17">
        <v>5063</v>
      </c>
      <c r="F26" s="17">
        <v>3934</v>
      </c>
      <c r="G26" s="17">
        <v>4331</v>
      </c>
      <c r="H26" s="17">
        <v>3397</v>
      </c>
      <c r="I26" s="17">
        <v>4045</v>
      </c>
      <c r="J26" s="17">
        <v>3137</v>
      </c>
      <c r="K26" s="17">
        <v>3603</v>
      </c>
      <c r="L26" s="17">
        <v>2883</v>
      </c>
      <c r="M26" s="17">
        <v>2993</v>
      </c>
      <c r="N26" s="17">
        <v>2457</v>
      </c>
      <c r="O26" s="17">
        <v>3021</v>
      </c>
      <c r="P26" s="17">
        <v>2430</v>
      </c>
      <c r="Q26" s="17">
        <v>3035</v>
      </c>
      <c r="R26" s="17">
        <v>2463</v>
      </c>
      <c r="S26" s="17">
        <v>3662</v>
      </c>
      <c r="T26" s="17">
        <v>2958</v>
      </c>
    </row>
    <row r="27" spans="1:20" ht="27" thickTop="1" thickBot="1" x14ac:dyDescent="0.3">
      <c r="A27" s="9"/>
      <c r="B27" s="16" t="s">
        <v>28</v>
      </c>
      <c r="C27" s="17">
        <v>4161</v>
      </c>
      <c r="D27" s="17">
        <v>2637</v>
      </c>
      <c r="E27" s="17">
        <v>4168</v>
      </c>
      <c r="F27" s="17">
        <v>2666</v>
      </c>
      <c r="G27" s="17">
        <v>3611</v>
      </c>
      <c r="H27" s="17">
        <v>2300</v>
      </c>
      <c r="I27" s="17">
        <v>3647</v>
      </c>
      <c r="J27" s="17">
        <v>2392</v>
      </c>
      <c r="K27" s="17">
        <v>3578</v>
      </c>
      <c r="L27" s="17">
        <v>2306</v>
      </c>
      <c r="M27" s="17">
        <v>4061</v>
      </c>
      <c r="N27" s="17">
        <v>2696</v>
      </c>
      <c r="O27" s="17">
        <v>4300</v>
      </c>
      <c r="P27" s="17">
        <v>2881</v>
      </c>
      <c r="Q27" s="17">
        <v>3984</v>
      </c>
      <c r="R27" s="17">
        <v>2669</v>
      </c>
      <c r="S27" s="17">
        <v>4517</v>
      </c>
      <c r="T27" s="17">
        <v>3054</v>
      </c>
    </row>
    <row r="28" spans="1:20" ht="27" thickTop="1" thickBot="1" x14ac:dyDescent="0.3">
      <c r="A28" s="9"/>
      <c r="B28" s="16" t="s">
        <v>68</v>
      </c>
      <c r="C28" s="17">
        <v>228</v>
      </c>
      <c r="D28" s="17">
        <v>192</v>
      </c>
      <c r="E28" s="17">
        <v>286</v>
      </c>
      <c r="F28" s="17">
        <v>250</v>
      </c>
      <c r="G28" s="17">
        <v>282</v>
      </c>
      <c r="H28" s="17">
        <v>254</v>
      </c>
      <c r="I28" s="17">
        <v>262</v>
      </c>
      <c r="J28" s="17">
        <v>225</v>
      </c>
      <c r="K28" s="17">
        <v>253</v>
      </c>
      <c r="L28" s="17">
        <v>208</v>
      </c>
      <c r="M28" s="17">
        <v>257</v>
      </c>
      <c r="N28" s="17">
        <v>229</v>
      </c>
      <c r="O28" s="17">
        <v>254</v>
      </c>
      <c r="P28" s="17">
        <v>230</v>
      </c>
      <c r="Q28" s="17">
        <v>257</v>
      </c>
      <c r="R28" s="17">
        <v>212</v>
      </c>
      <c r="S28" s="17">
        <v>261</v>
      </c>
      <c r="T28" s="17">
        <v>223</v>
      </c>
    </row>
    <row r="29" spans="1:20" ht="27" thickTop="1" thickBot="1" x14ac:dyDescent="0.3">
      <c r="A29" s="9"/>
      <c r="B29" s="16" t="s">
        <v>29</v>
      </c>
      <c r="C29" s="17">
        <v>2008</v>
      </c>
      <c r="D29" s="17">
        <v>586</v>
      </c>
      <c r="E29" s="17">
        <v>2016</v>
      </c>
      <c r="F29" s="17">
        <v>591</v>
      </c>
      <c r="G29" s="17">
        <v>1987</v>
      </c>
      <c r="H29" s="17">
        <v>612</v>
      </c>
      <c r="I29" s="17">
        <v>1608</v>
      </c>
      <c r="J29" s="17">
        <v>518</v>
      </c>
      <c r="K29" s="17">
        <v>1540</v>
      </c>
      <c r="L29" s="17">
        <v>492</v>
      </c>
      <c r="M29" s="17">
        <v>1577</v>
      </c>
      <c r="N29" s="17">
        <v>541</v>
      </c>
      <c r="O29" s="17">
        <v>1699</v>
      </c>
      <c r="P29" s="17">
        <v>561</v>
      </c>
      <c r="Q29" s="17">
        <v>1938</v>
      </c>
      <c r="R29" s="17">
        <v>648</v>
      </c>
      <c r="S29" s="17">
        <v>1919</v>
      </c>
      <c r="T29" s="17">
        <v>655</v>
      </c>
    </row>
    <row r="30" spans="1:20" ht="27" thickTop="1" thickBot="1" x14ac:dyDescent="0.3">
      <c r="A30" s="9"/>
      <c r="B30" s="16" t="s">
        <v>30</v>
      </c>
      <c r="C30" s="17">
        <v>1428</v>
      </c>
      <c r="D30" s="17">
        <v>1042</v>
      </c>
      <c r="E30" s="17">
        <v>1499</v>
      </c>
      <c r="F30" s="17">
        <v>1120</v>
      </c>
      <c r="G30" s="17">
        <v>1431</v>
      </c>
      <c r="H30" s="17">
        <v>1084</v>
      </c>
      <c r="I30" s="17">
        <v>1454</v>
      </c>
      <c r="J30" s="17">
        <v>1125</v>
      </c>
      <c r="K30" s="17">
        <v>1317</v>
      </c>
      <c r="L30" s="17">
        <v>986</v>
      </c>
      <c r="M30" s="17">
        <v>1227</v>
      </c>
      <c r="N30" s="17">
        <v>925</v>
      </c>
      <c r="O30" s="17">
        <v>1056</v>
      </c>
      <c r="P30" s="17">
        <v>840</v>
      </c>
      <c r="Q30" s="17">
        <v>1026</v>
      </c>
      <c r="R30" s="17">
        <v>765</v>
      </c>
      <c r="S30" s="17">
        <v>1016</v>
      </c>
      <c r="T30" s="17">
        <v>822</v>
      </c>
    </row>
    <row r="31" spans="1:20" ht="27" thickTop="1" thickBot="1" x14ac:dyDescent="0.3">
      <c r="A31" s="9"/>
      <c r="B31" s="25" t="s">
        <v>31</v>
      </c>
      <c r="C31" s="17">
        <v>1462</v>
      </c>
      <c r="D31" s="17">
        <v>929</v>
      </c>
      <c r="E31" s="17">
        <v>1331</v>
      </c>
      <c r="F31" s="17">
        <v>867</v>
      </c>
      <c r="G31" s="17">
        <v>1032</v>
      </c>
      <c r="H31" s="17">
        <v>679</v>
      </c>
      <c r="I31" s="17">
        <v>1105</v>
      </c>
      <c r="J31" s="17">
        <v>728</v>
      </c>
      <c r="K31" s="17">
        <v>1137</v>
      </c>
      <c r="L31" s="17">
        <v>785</v>
      </c>
      <c r="M31" s="17">
        <v>938</v>
      </c>
      <c r="N31" s="17">
        <v>680</v>
      </c>
      <c r="O31" s="17">
        <v>1193</v>
      </c>
      <c r="P31" s="17">
        <v>862</v>
      </c>
      <c r="Q31" s="17">
        <v>1176</v>
      </c>
      <c r="R31" s="17">
        <v>841</v>
      </c>
      <c r="S31" s="17">
        <v>1202</v>
      </c>
      <c r="T31" s="17">
        <v>842</v>
      </c>
    </row>
    <row r="32" spans="1:20" ht="27" thickTop="1" thickBot="1" x14ac:dyDescent="0.3">
      <c r="A32" s="9"/>
      <c r="B32" s="16" t="s">
        <v>32</v>
      </c>
      <c r="C32" s="17">
        <v>4108</v>
      </c>
      <c r="D32" s="17">
        <v>1988</v>
      </c>
      <c r="E32" s="17">
        <v>3524</v>
      </c>
      <c r="F32" s="17">
        <v>1802</v>
      </c>
      <c r="G32" s="17">
        <v>3007</v>
      </c>
      <c r="H32" s="17">
        <v>1592</v>
      </c>
      <c r="I32" s="17">
        <v>2881</v>
      </c>
      <c r="J32" s="17">
        <v>1595</v>
      </c>
      <c r="K32" s="17">
        <v>2783</v>
      </c>
      <c r="L32" s="17">
        <v>1491</v>
      </c>
      <c r="M32" s="17">
        <v>2734</v>
      </c>
      <c r="N32" s="17">
        <v>1445</v>
      </c>
      <c r="O32" s="17">
        <v>2670</v>
      </c>
      <c r="P32" s="17">
        <v>1384</v>
      </c>
      <c r="Q32" s="17">
        <v>2867</v>
      </c>
      <c r="R32" s="17">
        <v>1496</v>
      </c>
      <c r="S32" s="17">
        <v>3107</v>
      </c>
      <c r="T32" s="17">
        <v>1494</v>
      </c>
    </row>
    <row r="33" spans="1:20" ht="27" thickTop="1" thickBot="1" x14ac:dyDescent="0.3">
      <c r="A33" s="9"/>
      <c r="B33" s="16" t="s">
        <v>33</v>
      </c>
      <c r="C33" s="17">
        <v>71</v>
      </c>
      <c r="D33" s="17">
        <v>49</v>
      </c>
      <c r="E33" s="17">
        <v>74</v>
      </c>
      <c r="F33" s="17">
        <v>58</v>
      </c>
      <c r="G33" s="17">
        <v>76</v>
      </c>
      <c r="H33" s="17">
        <v>59</v>
      </c>
      <c r="I33" s="17">
        <v>84</v>
      </c>
      <c r="J33" s="17">
        <v>64</v>
      </c>
      <c r="K33" s="17">
        <v>105</v>
      </c>
      <c r="L33" s="17">
        <v>78</v>
      </c>
      <c r="M33" s="17">
        <v>93</v>
      </c>
      <c r="N33" s="17">
        <v>66</v>
      </c>
      <c r="O33" s="17">
        <v>95</v>
      </c>
      <c r="P33" s="17">
        <v>69</v>
      </c>
      <c r="Q33" s="17">
        <v>16</v>
      </c>
      <c r="R33" s="17">
        <v>14</v>
      </c>
      <c r="S33" s="17">
        <v>32</v>
      </c>
      <c r="T33" s="17">
        <v>25</v>
      </c>
    </row>
    <row r="34" spans="1:20" ht="27" thickTop="1" thickBot="1" x14ac:dyDescent="0.3">
      <c r="A34" s="9"/>
      <c r="B34" s="16" t="s">
        <v>34</v>
      </c>
      <c r="C34" s="17">
        <v>1489</v>
      </c>
      <c r="D34" s="17">
        <v>1076</v>
      </c>
      <c r="E34" s="17">
        <v>1190</v>
      </c>
      <c r="F34" s="17">
        <v>851</v>
      </c>
      <c r="G34" s="17">
        <v>1342</v>
      </c>
      <c r="H34" s="17">
        <v>970</v>
      </c>
      <c r="I34" s="17">
        <v>1257</v>
      </c>
      <c r="J34" s="17">
        <v>920</v>
      </c>
      <c r="K34" s="17">
        <v>1270</v>
      </c>
      <c r="L34" s="17">
        <v>929</v>
      </c>
      <c r="M34" s="17">
        <v>1268</v>
      </c>
      <c r="N34" s="17">
        <v>918</v>
      </c>
      <c r="O34" s="17">
        <v>1244</v>
      </c>
      <c r="P34" s="17">
        <v>895</v>
      </c>
      <c r="Q34" s="17">
        <v>1247</v>
      </c>
      <c r="R34" s="17">
        <v>872</v>
      </c>
      <c r="S34" s="17">
        <v>1242</v>
      </c>
      <c r="T34" s="17">
        <v>845</v>
      </c>
    </row>
    <row r="35" spans="1:20" ht="27" thickTop="1" thickBot="1" x14ac:dyDescent="0.3">
      <c r="A35" s="9"/>
      <c r="B35" s="10" t="s">
        <v>24</v>
      </c>
      <c r="C35" s="19">
        <f>SUM(C26:C34)</f>
        <v>20868</v>
      </c>
      <c r="D35" s="19">
        <f>SUM(D26:D34)</f>
        <v>13085</v>
      </c>
      <c r="E35" s="19">
        <f>SUM(E26:E34)</f>
        <v>19151</v>
      </c>
      <c r="F35" s="19">
        <f>SUM(F26:F34)</f>
        <v>12139</v>
      </c>
      <c r="G35" s="19">
        <f>SUM(G26:G34)</f>
        <v>17099</v>
      </c>
      <c r="H35" s="19">
        <f>SUM(H26:H34)</f>
        <v>10947</v>
      </c>
      <c r="I35" s="19">
        <f>SUM(I26:I34)</f>
        <v>16343</v>
      </c>
      <c r="J35" s="19">
        <f>SUM(J26:J34)</f>
        <v>10704</v>
      </c>
      <c r="K35" s="19">
        <f>SUM(K26:K34)</f>
        <v>15586</v>
      </c>
      <c r="L35" s="19">
        <f>SUM(L26:L34)</f>
        <v>10158</v>
      </c>
      <c r="M35" s="19">
        <f>SUM(M26:M34)</f>
        <v>15148</v>
      </c>
      <c r="N35" s="19">
        <f>SUM(N26:N34)</f>
        <v>9957</v>
      </c>
      <c r="O35" s="19">
        <f>SUM(O26:O34)</f>
        <v>15532</v>
      </c>
      <c r="P35" s="19">
        <f>SUM(P26:P34)</f>
        <v>10152</v>
      </c>
      <c r="Q35" s="19">
        <f>SUM(Q26:Q34)</f>
        <v>15546</v>
      </c>
      <c r="R35" s="19">
        <f>SUM(R26:R34)</f>
        <v>9980</v>
      </c>
      <c r="S35" s="19">
        <f>SUM(S26:S34)</f>
        <v>16958</v>
      </c>
      <c r="T35" s="19">
        <f>SUM(T26:T34)</f>
        <v>10918</v>
      </c>
    </row>
    <row r="36" spans="1:20" ht="26.25" thickTop="1" x14ac:dyDescent="0.25">
      <c r="A36" s="9"/>
      <c r="B36" s="13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20" ht="23.25" thickBot="1" x14ac:dyDescent="0.3">
      <c r="A37" s="23" t="s">
        <v>35</v>
      </c>
      <c r="B37" s="108" t="s">
        <v>36</v>
      </c>
      <c r="C37" s="108"/>
      <c r="D37" s="108"/>
      <c r="E37" s="108"/>
      <c r="F37" s="108"/>
      <c r="G37" s="108"/>
      <c r="H37" s="108"/>
      <c r="I37" s="108"/>
      <c r="J37" s="108"/>
      <c r="K37" s="108"/>
      <c r="L37" s="108"/>
    </row>
    <row r="38" spans="1:20" ht="24" thickTop="1" thickBot="1" x14ac:dyDescent="0.3">
      <c r="A38" s="26"/>
      <c r="B38" s="79" t="s">
        <v>76</v>
      </c>
      <c r="C38" s="82" t="s">
        <v>67</v>
      </c>
      <c r="D38" s="83"/>
      <c r="E38" s="99" t="s">
        <v>73</v>
      </c>
      <c r="F38" s="101"/>
      <c r="G38" s="84" t="s">
        <v>83</v>
      </c>
      <c r="H38" s="83"/>
      <c r="I38" s="84" t="s">
        <v>87</v>
      </c>
      <c r="J38" s="83"/>
      <c r="K38" s="84" t="s">
        <v>92</v>
      </c>
      <c r="L38" s="83"/>
      <c r="M38" s="84" t="s">
        <v>99</v>
      </c>
      <c r="N38" s="83"/>
      <c r="O38" s="84" t="s">
        <v>107</v>
      </c>
      <c r="P38" s="83"/>
      <c r="Q38" s="84" t="s">
        <v>108</v>
      </c>
      <c r="R38" s="83"/>
      <c r="S38" s="84" t="s">
        <v>111</v>
      </c>
      <c r="T38" s="83"/>
    </row>
    <row r="39" spans="1:20" ht="24" thickTop="1" thickBot="1" x14ac:dyDescent="0.3">
      <c r="A39" s="26"/>
      <c r="B39" s="79"/>
      <c r="C39" s="24" t="s">
        <v>37</v>
      </c>
      <c r="D39" s="24" t="s">
        <v>13</v>
      </c>
      <c r="E39" s="15" t="s">
        <v>12</v>
      </c>
      <c r="F39" s="15" t="s">
        <v>13</v>
      </c>
      <c r="G39" s="24" t="s">
        <v>37</v>
      </c>
      <c r="H39" s="24" t="s">
        <v>13</v>
      </c>
      <c r="I39" s="24" t="s">
        <v>12</v>
      </c>
      <c r="J39" s="24" t="s">
        <v>13</v>
      </c>
      <c r="K39" s="24" t="s">
        <v>12</v>
      </c>
      <c r="L39" s="24" t="s">
        <v>13</v>
      </c>
      <c r="M39" s="24" t="s">
        <v>12</v>
      </c>
      <c r="N39" s="24" t="s">
        <v>13</v>
      </c>
      <c r="O39" s="24" t="s">
        <v>12</v>
      </c>
      <c r="P39" s="24" t="s">
        <v>13</v>
      </c>
      <c r="Q39" s="24" t="s">
        <v>12</v>
      </c>
      <c r="R39" s="24" t="s">
        <v>13</v>
      </c>
      <c r="S39" s="24" t="s">
        <v>12</v>
      </c>
      <c r="T39" s="24" t="s">
        <v>13</v>
      </c>
    </row>
    <row r="40" spans="1:20" ht="27" thickTop="1" thickBot="1" x14ac:dyDescent="0.3">
      <c r="A40" s="72"/>
      <c r="B40" s="16" t="s">
        <v>109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>
        <v>4651</v>
      </c>
      <c r="P40" s="17">
        <v>2795</v>
      </c>
      <c r="Q40" s="17">
        <v>7119</v>
      </c>
      <c r="R40" s="17">
        <v>4229</v>
      </c>
      <c r="S40" s="17">
        <v>10775</v>
      </c>
      <c r="T40" s="17">
        <v>6688</v>
      </c>
    </row>
    <row r="41" spans="1:20" ht="27" thickTop="1" thickBot="1" x14ac:dyDescent="0.3">
      <c r="A41" s="72"/>
      <c r="B41" s="16" t="s">
        <v>38</v>
      </c>
      <c r="C41" s="17">
        <v>8537</v>
      </c>
      <c r="D41" s="17">
        <v>5263</v>
      </c>
      <c r="E41" s="17">
        <v>7777</v>
      </c>
      <c r="F41" s="17">
        <v>4765</v>
      </c>
      <c r="G41" s="17">
        <v>6931</v>
      </c>
      <c r="H41" s="17">
        <v>4336</v>
      </c>
      <c r="I41" s="17">
        <v>6474</v>
      </c>
      <c r="J41" s="17">
        <v>4149</v>
      </c>
      <c r="K41" s="17">
        <v>5968</v>
      </c>
      <c r="L41" s="17">
        <v>3871</v>
      </c>
      <c r="M41" s="17">
        <v>5893</v>
      </c>
      <c r="N41" s="17">
        <v>3889</v>
      </c>
      <c r="O41" s="17">
        <v>3273</v>
      </c>
      <c r="P41" s="17">
        <v>2226</v>
      </c>
      <c r="Q41" s="17">
        <v>1728</v>
      </c>
      <c r="R41" s="17">
        <v>1207</v>
      </c>
      <c r="S41" s="17">
        <v>144</v>
      </c>
      <c r="T41" s="17">
        <v>65</v>
      </c>
    </row>
    <row r="42" spans="1:20" ht="27" thickTop="1" thickBot="1" x14ac:dyDescent="0.3">
      <c r="A42" s="72"/>
      <c r="B42" s="16" t="s">
        <v>84</v>
      </c>
      <c r="C42" s="17">
        <v>6137</v>
      </c>
      <c r="D42" s="17">
        <v>3827</v>
      </c>
      <c r="E42" s="17">
        <v>5364</v>
      </c>
      <c r="F42" s="17">
        <v>3393</v>
      </c>
      <c r="G42" s="17">
        <v>4390</v>
      </c>
      <c r="H42" s="17">
        <v>2735</v>
      </c>
      <c r="I42" s="17">
        <v>4229</v>
      </c>
      <c r="J42" s="17">
        <v>2739</v>
      </c>
      <c r="K42" s="17">
        <v>4210</v>
      </c>
      <c r="L42" s="17">
        <v>2676</v>
      </c>
      <c r="M42" s="17">
        <v>4243</v>
      </c>
      <c r="N42" s="17">
        <v>2671</v>
      </c>
      <c r="O42" s="17">
        <v>2370</v>
      </c>
      <c r="P42" s="17">
        <v>1539</v>
      </c>
      <c r="Q42" s="17">
        <v>1509</v>
      </c>
      <c r="R42" s="17">
        <v>1005</v>
      </c>
      <c r="S42" s="17">
        <v>311</v>
      </c>
      <c r="T42" s="17">
        <v>225</v>
      </c>
    </row>
    <row r="43" spans="1:20" ht="27" thickTop="1" thickBot="1" x14ac:dyDescent="0.3">
      <c r="A43" s="72"/>
      <c r="B43" s="16" t="s">
        <v>106</v>
      </c>
      <c r="C43" s="17">
        <v>1042</v>
      </c>
      <c r="D43" s="17">
        <v>435</v>
      </c>
      <c r="E43" s="17">
        <v>874</v>
      </c>
      <c r="F43" s="17">
        <v>387</v>
      </c>
      <c r="G43" s="17">
        <v>734</v>
      </c>
      <c r="H43" s="17">
        <v>326</v>
      </c>
      <c r="I43" s="17">
        <v>670</v>
      </c>
      <c r="J43" s="17">
        <v>325</v>
      </c>
      <c r="K43" s="17">
        <v>660</v>
      </c>
      <c r="L43" s="17">
        <v>319</v>
      </c>
      <c r="M43" s="17">
        <v>696</v>
      </c>
      <c r="N43" s="17">
        <v>363</v>
      </c>
      <c r="O43" s="17">
        <v>677</v>
      </c>
      <c r="P43" s="17">
        <v>349</v>
      </c>
      <c r="Q43" s="17">
        <v>694</v>
      </c>
      <c r="R43" s="17">
        <v>348</v>
      </c>
      <c r="S43" s="17">
        <v>728</v>
      </c>
      <c r="T43" s="17">
        <v>340</v>
      </c>
    </row>
    <row r="44" spans="1:20" ht="27" thickTop="1" thickBot="1" x14ac:dyDescent="0.3">
      <c r="A44" s="72"/>
      <c r="B44" s="16" t="s">
        <v>39</v>
      </c>
      <c r="C44" s="17">
        <v>1611</v>
      </c>
      <c r="D44" s="17">
        <v>1189</v>
      </c>
      <c r="E44" s="17">
        <v>1503</v>
      </c>
      <c r="F44" s="17">
        <v>1119</v>
      </c>
      <c r="G44" s="17">
        <v>1668</v>
      </c>
      <c r="H44" s="17">
        <v>1224</v>
      </c>
      <c r="I44" s="17">
        <v>1449</v>
      </c>
      <c r="J44" s="17">
        <v>1079</v>
      </c>
      <c r="K44" s="17">
        <v>1318</v>
      </c>
      <c r="L44" s="17">
        <v>998</v>
      </c>
      <c r="M44" s="17">
        <v>1398</v>
      </c>
      <c r="N44" s="17">
        <v>1011</v>
      </c>
      <c r="O44" s="17">
        <v>1384</v>
      </c>
      <c r="P44" s="17">
        <v>988</v>
      </c>
      <c r="Q44" s="17">
        <v>1674</v>
      </c>
      <c r="R44" s="17">
        <v>1231</v>
      </c>
      <c r="S44" s="17">
        <v>1762</v>
      </c>
      <c r="T44" s="17">
        <v>1260</v>
      </c>
    </row>
    <row r="45" spans="1:20" ht="27" thickTop="1" thickBot="1" x14ac:dyDescent="0.3">
      <c r="A45" s="72"/>
      <c r="B45" s="16" t="s">
        <v>40</v>
      </c>
      <c r="C45" s="17">
        <v>2293</v>
      </c>
      <c r="D45" s="17">
        <v>1505</v>
      </c>
      <c r="E45" s="17">
        <v>2085</v>
      </c>
      <c r="F45" s="17">
        <v>1383</v>
      </c>
      <c r="G45" s="17">
        <v>1994</v>
      </c>
      <c r="H45" s="17">
        <v>1314</v>
      </c>
      <c r="I45" s="17">
        <v>1782</v>
      </c>
      <c r="J45" s="17">
        <v>1158</v>
      </c>
      <c r="K45" s="17">
        <v>1749</v>
      </c>
      <c r="L45" s="17">
        <v>1128</v>
      </c>
      <c r="M45" s="17">
        <v>1926</v>
      </c>
      <c r="N45" s="17">
        <v>1308</v>
      </c>
      <c r="O45" s="17">
        <v>1958</v>
      </c>
      <c r="P45" s="17">
        <v>1380</v>
      </c>
      <c r="Q45" s="17">
        <v>1892</v>
      </c>
      <c r="R45" s="17">
        <v>1323</v>
      </c>
      <c r="S45" s="17">
        <v>2427</v>
      </c>
      <c r="T45" s="17">
        <v>1759</v>
      </c>
    </row>
    <row r="46" spans="1:20" ht="27" thickTop="1" thickBot="1" x14ac:dyDescent="0.3">
      <c r="A46" s="72"/>
      <c r="B46" s="16" t="s">
        <v>41</v>
      </c>
      <c r="C46" s="17">
        <v>822</v>
      </c>
      <c r="D46" s="17">
        <v>539</v>
      </c>
      <c r="E46" s="17">
        <v>1089</v>
      </c>
      <c r="F46" s="17">
        <v>742</v>
      </c>
      <c r="G46" s="17">
        <v>996</v>
      </c>
      <c r="H46" s="17">
        <v>708</v>
      </c>
      <c r="I46" s="17">
        <v>1318</v>
      </c>
      <c r="J46" s="17">
        <v>918</v>
      </c>
      <c r="K46" s="17">
        <v>1228</v>
      </c>
      <c r="L46" s="17">
        <v>808</v>
      </c>
      <c r="M46" s="17">
        <v>557</v>
      </c>
      <c r="N46" s="17">
        <v>346</v>
      </c>
      <c r="O46" s="17">
        <v>849</v>
      </c>
      <c r="P46" s="17">
        <v>566</v>
      </c>
      <c r="Q46" s="17">
        <v>702</v>
      </c>
      <c r="R46" s="17">
        <v>433</v>
      </c>
      <c r="S46" s="17">
        <v>443</v>
      </c>
      <c r="T46" s="17">
        <v>267</v>
      </c>
    </row>
    <row r="47" spans="1:20" ht="27" thickTop="1" thickBot="1" x14ac:dyDescent="0.3">
      <c r="A47" s="72"/>
      <c r="B47" s="16" t="s">
        <v>42</v>
      </c>
      <c r="C47" s="17">
        <v>426</v>
      </c>
      <c r="D47" s="17">
        <v>327</v>
      </c>
      <c r="E47" s="17">
        <v>459</v>
      </c>
      <c r="F47" s="17">
        <v>350</v>
      </c>
      <c r="G47" s="17">
        <v>386</v>
      </c>
      <c r="H47" s="17">
        <v>304</v>
      </c>
      <c r="I47" s="17">
        <v>421</v>
      </c>
      <c r="J47" s="17">
        <v>336</v>
      </c>
      <c r="K47" s="17">
        <v>453</v>
      </c>
      <c r="L47" s="17">
        <v>358</v>
      </c>
      <c r="M47" s="17">
        <v>435</v>
      </c>
      <c r="N47" s="17">
        <v>369</v>
      </c>
      <c r="O47" s="17">
        <v>370</v>
      </c>
      <c r="P47" s="17">
        <v>309</v>
      </c>
      <c r="Q47" s="17">
        <v>228</v>
      </c>
      <c r="R47" s="17">
        <v>204</v>
      </c>
      <c r="S47" s="17">
        <v>368</v>
      </c>
      <c r="T47" s="17">
        <v>314</v>
      </c>
    </row>
    <row r="48" spans="1:20" ht="24" thickTop="1" thickBot="1" x14ac:dyDescent="0.3">
      <c r="A48" s="26"/>
      <c r="B48" s="10" t="s">
        <v>24</v>
      </c>
      <c r="C48" s="19">
        <f>SUM(C41:C47)</f>
        <v>20868</v>
      </c>
      <c r="D48" s="19">
        <f>SUM(D41:D47)</f>
        <v>13085</v>
      </c>
      <c r="E48" s="19">
        <f>SUM(E41:E47)</f>
        <v>19151</v>
      </c>
      <c r="F48" s="19">
        <f>SUM(F41:F47)</f>
        <v>12139</v>
      </c>
      <c r="G48" s="19">
        <f>SUM(G41:G47)</f>
        <v>17099</v>
      </c>
      <c r="H48" s="19">
        <f>SUM(H41:H47)</f>
        <v>10947</v>
      </c>
      <c r="I48" s="19">
        <f>SUM(I41:I47)</f>
        <v>16343</v>
      </c>
      <c r="J48" s="19">
        <f>SUM(J41:J47)</f>
        <v>10704</v>
      </c>
      <c r="K48" s="19">
        <f>SUM(K41:K47)</f>
        <v>15586</v>
      </c>
      <c r="L48" s="19">
        <f>SUM(L41:L47)</f>
        <v>10158</v>
      </c>
      <c r="M48" s="19">
        <f>SUM(M41:M47)</f>
        <v>15148</v>
      </c>
      <c r="N48" s="19">
        <f>SUM(N41:N47)</f>
        <v>9957</v>
      </c>
      <c r="O48" s="19">
        <f>SUM(O40:O47)</f>
        <v>15532</v>
      </c>
      <c r="P48" s="19">
        <f>SUM(P40:P47)</f>
        <v>10152</v>
      </c>
      <c r="Q48" s="19">
        <f>SUM(Q40:Q47)</f>
        <v>15546</v>
      </c>
      <c r="R48" s="19">
        <f>SUM(R40:R47)</f>
        <v>9980</v>
      </c>
      <c r="S48" s="73">
        <f>SUM(S40:S47)</f>
        <v>16958</v>
      </c>
      <c r="T48" s="73">
        <f>SUM(T40:T47)</f>
        <v>10918</v>
      </c>
    </row>
    <row r="49" spans="1:20" ht="26.25" thickTop="1" x14ac:dyDescent="0.25">
      <c r="A49" s="9"/>
      <c r="B49" s="27" t="s">
        <v>81</v>
      </c>
      <c r="C49" s="28"/>
      <c r="D49" s="28"/>
      <c r="E49" s="28"/>
      <c r="F49" s="22"/>
      <c r="G49" s="22"/>
      <c r="H49" s="22"/>
      <c r="I49" s="22"/>
      <c r="J49" s="22"/>
      <c r="K49" s="29"/>
      <c r="L49" s="29"/>
    </row>
    <row r="50" spans="1:20" ht="23.25" thickBot="1" x14ac:dyDescent="0.3">
      <c r="A50" s="23" t="s">
        <v>43</v>
      </c>
      <c r="B50" s="81" t="s">
        <v>70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</row>
    <row r="51" spans="1:20" ht="27" thickTop="1" thickBot="1" x14ac:dyDescent="0.3">
      <c r="A51" s="9"/>
      <c r="B51" s="85" t="s">
        <v>76</v>
      </c>
      <c r="C51" s="82">
        <v>2013</v>
      </c>
      <c r="D51" s="83"/>
      <c r="E51" s="82">
        <v>2014</v>
      </c>
      <c r="F51" s="83"/>
      <c r="G51" s="99">
        <v>2015</v>
      </c>
      <c r="H51" s="101"/>
      <c r="I51" s="84">
        <v>2016</v>
      </c>
      <c r="J51" s="83"/>
      <c r="K51" s="84">
        <v>2017</v>
      </c>
      <c r="L51" s="83"/>
      <c r="M51" s="84">
        <v>2018</v>
      </c>
      <c r="N51" s="83"/>
      <c r="O51" s="84">
        <v>2019</v>
      </c>
      <c r="P51" s="83"/>
      <c r="Q51" s="84">
        <v>2020</v>
      </c>
      <c r="R51" s="83"/>
      <c r="S51" s="84">
        <v>2021</v>
      </c>
      <c r="T51" s="83"/>
    </row>
    <row r="52" spans="1:20" ht="27" thickTop="1" thickBot="1" x14ac:dyDescent="0.3">
      <c r="A52" s="9"/>
      <c r="B52" s="86"/>
      <c r="C52" s="24" t="s">
        <v>44</v>
      </c>
      <c r="D52" s="24" t="s">
        <v>13</v>
      </c>
      <c r="E52" s="24" t="s">
        <v>44</v>
      </c>
      <c r="F52" s="24" t="s">
        <v>13</v>
      </c>
      <c r="G52" s="24" t="s">
        <v>44</v>
      </c>
      <c r="H52" s="24" t="s">
        <v>13</v>
      </c>
      <c r="I52" s="24" t="s">
        <v>44</v>
      </c>
      <c r="J52" s="24" t="s">
        <v>13</v>
      </c>
      <c r="K52" s="24" t="s">
        <v>44</v>
      </c>
      <c r="L52" s="24" t="s">
        <v>13</v>
      </c>
      <c r="M52" s="24" t="s">
        <v>44</v>
      </c>
      <c r="N52" s="24" t="s">
        <v>13</v>
      </c>
      <c r="O52" s="24" t="s">
        <v>44</v>
      </c>
      <c r="P52" s="24" t="s">
        <v>13</v>
      </c>
      <c r="Q52" s="24" t="s">
        <v>44</v>
      </c>
      <c r="R52" s="24" t="s">
        <v>13</v>
      </c>
      <c r="S52" s="24" t="s">
        <v>44</v>
      </c>
      <c r="T52" s="24" t="s">
        <v>13</v>
      </c>
    </row>
    <row r="53" spans="1:20" ht="27" thickTop="1" thickBot="1" x14ac:dyDescent="0.3">
      <c r="A53" s="9"/>
      <c r="B53" s="16" t="s">
        <v>14</v>
      </c>
      <c r="C53" s="17">
        <v>504</v>
      </c>
      <c r="D53" s="17">
        <v>394</v>
      </c>
      <c r="E53" s="17">
        <v>529</v>
      </c>
      <c r="F53" s="17">
        <v>428</v>
      </c>
      <c r="G53" s="17">
        <v>246</v>
      </c>
      <c r="H53" s="17">
        <v>189</v>
      </c>
      <c r="I53" s="17">
        <v>286</v>
      </c>
      <c r="J53" s="17">
        <v>227</v>
      </c>
      <c r="K53" s="17">
        <v>273</v>
      </c>
      <c r="L53" s="17">
        <v>218</v>
      </c>
      <c r="M53" s="17">
        <v>260</v>
      </c>
      <c r="N53" s="17">
        <v>208</v>
      </c>
      <c r="O53" s="17">
        <v>260</v>
      </c>
      <c r="P53" s="17">
        <v>216</v>
      </c>
      <c r="Q53" s="17">
        <v>318</v>
      </c>
      <c r="R53" s="17">
        <v>258</v>
      </c>
      <c r="S53" s="17">
        <v>217</v>
      </c>
      <c r="T53" s="17">
        <v>182</v>
      </c>
    </row>
    <row r="54" spans="1:20" ht="27" thickTop="1" thickBot="1" x14ac:dyDescent="0.3">
      <c r="A54" s="9"/>
      <c r="B54" s="16" t="s">
        <v>15</v>
      </c>
      <c r="C54" s="17">
        <v>213</v>
      </c>
      <c r="D54" s="17">
        <v>125</v>
      </c>
      <c r="E54" s="17">
        <v>71</v>
      </c>
      <c r="F54" s="17">
        <v>49</v>
      </c>
      <c r="G54" s="17">
        <v>160</v>
      </c>
      <c r="H54" s="17">
        <v>107</v>
      </c>
      <c r="I54" s="17">
        <v>148</v>
      </c>
      <c r="J54" s="17">
        <v>101</v>
      </c>
      <c r="K54" s="17">
        <v>190</v>
      </c>
      <c r="L54" s="17">
        <v>136</v>
      </c>
      <c r="M54" s="17">
        <v>160</v>
      </c>
      <c r="N54" s="17">
        <v>99</v>
      </c>
      <c r="O54" s="17">
        <v>117</v>
      </c>
      <c r="P54" s="17">
        <v>78</v>
      </c>
      <c r="Q54" s="17">
        <v>165</v>
      </c>
      <c r="R54" s="17">
        <v>97</v>
      </c>
      <c r="S54" s="17">
        <v>260</v>
      </c>
      <c r="T54" s="17">
        <v>158</v>
      </c>
    </row>
    <row r="55" spans="1:20" ht="27" thickTop="1" thickBot="1" x14ac:dyDescent="0.3">
      <c r="A55" s="9"/>
      <c r="B55" s="16" t="s">
        <v>16</v>
      </c>
      <c r="C55" s="17">
        <v>1090</v>
      </c>
      <c r="D55" s="17">
        <v>715</v>
      </c>
      <c r="E55" s="17">
        <v>912</v>
      </c>
      <c r="F55" s="17">
        <v>600</v>
      </c>
      <c r="G55" s="17">
        <v>710</v>
      </c>
      <c r="H55" s="17">
        <v>458</v>
      </c>
      <c r="I55" s="17">
        <v>658</v>
      </c>
      <c r="J55" s="17">
        <v>469</v>
      </c>
      <c r="K55" s="17">
        <v>578</v>
      </c>
      <c r="L55" s="17">
        <v>401</v>
      </c>
      <c r="M55" s="17">
        <v>565</v>
      </c>
      <c r="N55" s="17">
        <v>402</v>
      </c>
      <c r="O55" s="17">
        <v>664</v>
      </c>
      <c r="P55" s="17">
        <v>455</v>
      </c>
      <c r="Q55" s="17">
        <v>724</v>
      </c>
      <c r="R55" s="17">
        <v>560</v>
      </c>
      <c r="S55" s="17">
        <v>520</v>
      </c>
      <c r="T55" s="17">
        <v>378</v>
      </c>
    </row>
    <row r="56" spans="1:20" ht="27" thickTop="1" thickBot="1" x14ac:dyDescent="0.3">
      <c r="A56" s="9"/>
      <c r="B56" s="16" t="s">
        <v>17</v>
      </c>
      <c r="C56" s="17">
        <v>311</v>
      </c>
      <c r="D56" s="17">
        <v>126</v>
      </c>
      <c r="E56" s="17">
        <v>233</v>
      </c>
      <c r="F56" s="17">
        <v>101</v>
      </c>
      <c r="G56" s="17">
        <v>541</v>
      </c>
      <c r="H56" s="17">
        <v>317</v>
      </c>
      <c r="I56" s="17">
        <v>217</v>
      </c>
      <c r="J56" s="17">
        <v>84</v>
      </c>
      <c r="K56" s="17">
        <v>172</v>
      </c>
      <c r="L56" s="17">
        <v>78</v>
      </c>
      <c r="M56" s="17">
        <v>209</v>
      </c>
      <c r="N56" s="17">
        <v>100</v>
      </c>
      <c r="O56" s="17">
        <v>196</v>
      </c>
      <c r="P56" s="17">
        <v>118</v>
      </c>
      <c r="Q56" s="17">
        <v>225</v>
      </c>
      <c r="R56" s="17">
        <v>121</v>
      </c>
      <c r="S56" s="17">
        <v>196</v>
      </c>
      <c r="T56" s="17">
        <v>101</v>
      </c>
    </row>
    <row r="57" spans="1:20" ht="27" thickTop="1" thickBot="1" x14ac:dyDescent="0.3">
      <c r="A57" s="9"/>
      <c r="B57" s="16" t="s">
        <v>18</v>
      </c>
      <c r="C57" s="17">
        <v>500</v>
      </c>
      <c r="D57" s="17">
        <v>295</v>
      </c>
      <c r="E57" s="17">
        <v>459</v>
      </c>
      <c r="F57" s="17">
        <v>222</v>
      </c>
      <c r="G57" s="17">
        <v>418</v>
      </c>
      <c r="H57" s="17">
        <v>203</v>
      </c>
      <c r="I57" s="17">
        <v>406</v>
      </c>
      <c r="J57" s="17">
        <v>203</v>
      </c>
      <c r="K57" s="17">
        <v>408</v>
      </c>
      <c r="L57" s="17">
        <v>238</v>
      </c>
      <c r="M57" s="17">
        <v>340</v>
      </c>
      <c r="N57" s="17">
        <v>169</v>
      </c>
      <c r="O57" s="17">
        <v>363</v>
      </c>
      <c r="P57" s="17">
        <v>186</v>
      </c>
      <c r="Q57" s="17">
        <v>275</v>
      </c>
      <c r="R57" s="17">
        <v>129</v>
      </c>
      <c r="S57" s="17">
        <v>209</v>
      </c>
      <c r="T57" s="17">
        <v>106</v>
      </c>
    </row>
    <row r="58" spans="1:20" ht="27" thickTop="1" thickBot="1" x14ac:dyDescent="0.3">
      <c r="A58" s="9"/>
      <c r="B58" s="16" t="s">
        <v>71</v>
      </c>
      <c r="C58" s="17">
        <v>78</v>
      </c>
      <c r="D58" s="17">
        <v>66</v>
      </c>
      <c r="E58" s="17">
        <v>48</v>
      </c>
      <c r="F58" s="17">
        <v>43</v>
      </c>
      <c r="G58" s="17">
        <v>73</v>
      </c>
      <c r="H58" s="17">
        <v>61</v>
      </c>
      <c r="I58" s="17">
        <v>68</v>
      </c>
      <c r="J58" s="17">
        <v>64</v>
      </c>
      <c r="K58" s="17">
        <v>73</v>
      </c>
      <c r="L58" s="17">
        <v>67</v>
      </c>
      <c r="M58" s="17">
        <v>63</v>
      </c>
      <c r="N58" s="17">
        <v>57</v>
      </c>
      <c r="O58" s="17">
        <v>75</v>
      </c>
      <c r="P58" s="17">
        <v>66</v>
      </c>
      <c r="Q58" s="17">
        <v>56</v>
      </c>
      <c r="R58" s="17">
        <v>52</v>
      </c>
      <c r="S58" s="17">
        <v>125</v>
      </c>
      <c r="T58" s="17">
        <v>116</v>
      </c>
    </row>
    <row r="59" spans="1:20" ht="27" thickTop="1" thickBot="1" x14ac:dyDescent="0.3">
      <c r="A59" s="9"/>
      <c r="B59" s="16" t="s">
        <v>19</v>
      </c>
      <c r="C59" s="17">
        <v>99</v>
      </c>
      <c r="D59" s="17">
        <v>78</v>
      </c>
      <c r="E59" s="17">
        <v>110</v>
      </c>
      <c r="F59" s="17">
        <v>96</v>
      </c>
      <c r="G59" s="17">
        <v>138</v>
      </c>
      <c r="H59" s="17">
        <v>119</v>
      </c>
      <c r="I59" s="17">
        <v>120</v>
      </c>
      <c r="J59" s="17">
        <v>106</v>
      </c>
      <c r="K59" s="17">
        <v>148</v>
      </c>
      <c r="L59" s="17">
        <v>136</v>
      </c>
      <c r="M59" s="17">
        <v>168</v>
      </c>
      <c r="N59" s="17">
        <v>150</v>
      </c>
      <c r="O59" s="17">
        <v>169</v>
      </c>
      <c r="P59" s="17">
        <v>152</v>
      </c>
      <c r="Q59" s="17">
        <v>137</v>
      </c>
      <c r="R59" s="17">
        <v>121</v>
      </c>
      <c r="S59" s="17">
        <v>114</v>
      </c>
      <c r="T59" s="17">
        <v>97</v>
      </c>
    </row>
    <row r="60" spans="1:20" ht="27" thickTop="1" thickBot="1" x14ac:dyDescent="0.3">
      <c r="A60" s="9"/>
      <c r="B60" s="16" t="s">
        <v>20</v>
      </c>
      <c r="C60" s="17">
        <v>388</v>
      </c>
      <c r="D60" s="17">
        <v>142</v>
      </c>
      <c r="E60" s="17">
        <v>291</v>
      </c>
      <c r="F60" s="17">
        <v>103</v>
      </c>
      <c r="G60" s="17">
        <v>373</v>
      </c>
      <c r="H60" s="17">
        <v>133</v>
      </c>
      <c r="I60" s="17">
        <v>388</v>
      </c>
      <c r="J60" s="17">
        <v>118</v>
      </c>
      <c r="K60" s="17">
        <v>490</v>
      </c>
      <c r="L60" s="17">
        <v>170</v>
      </c>
      <c r="M60" s="17">
        <v>388</v>
      </c>
      <c r="N60" s="17">
        <v>109</v>
      </c>
      <c r="O60" s="17">
        <v>382</v>
      </c>
      <c r="P60" s="17">
        <v>151</v>
      </c>
      <c r="Q60" s="17">
        <v>380</v>
      </c>
      <c r="R60" s="17">
        <v>137</v>
      </c>
      <c r="S60" s="17">
        <v>330</v>
      </c>
      <c r="T60" s="17">
        <v>132</v>
      </c>
    </row>
    <row r="61" spans="1:20" ht="27" thickTop="1" thickBot="1" x14ac:dyDescent="0.3">
      <c r="A61" s="9"/>
      <c r="B61" s="16" t="s">
        <v>21</v>
      </c>
      <c r="C61" s="17">
        <v>509</v>
      </c>
      <c r="D61" s="17">
        <v>322</v>
      </c>
      <c r="E61" s="17">
        <v>526</v>
      </c>
      <c r="F61" s="17">
        <v>353</v>
      </c>
      <c r="G61" s="17">
        <v>497</v>
      </c>
      <c r="H61" s="17">
        <v>334</v>
      </c>
      <c r="I61" s="17">
        <v>410</v>
      </c>
      <c r="J61" s="17">
        <v>278</v>
      </c>
      <c r="K61" s="17">
        <v>371</v>
      </c>
      <c r="L61" s="17">
        <v>246</v>
      </c>
      <c r="M61" s="17">
        <v>268</v>
      </c>
      <c r="N61" s="17">
        <v>187</v>
      </c>
      <c r="O61" s="17">
        <v>489</v>
      </c>
      <c r="P61" s="17">
        <v>287</v>
      </c>
      <c r="Q61" s="17">
        <v>298</v>
      </c>
      <c r="R61" s="17">
        <v>219</v>
      </c>
      <c r="S61" s="17">
        <v>819</v>
      </c>
      <c r="T61" s="17">
        <v>573</v>
      </c>
    </row>
    <row r="62" spans="1:20" ht="27" thickTop="1" thickBot="1" x14ac:dyDescent="0.3">
      <c r="A62" s="9"/>
      <c r="B62" s="16" t="s">
        <v>22</v>
      </c>
      <c r="C62" s="17">
        <v>822</v>
      </c>
      <c r="D62" s="17">
        <v>658</v>
      </c>
      <c r="E62" s="17">
        <v>763</v>
      </c>
      <c r="F62" s="17">
        <v>592</v>
      </c>
      <c r="G62" s="17">
        <v>640</v>
      </c>
      <c r="H62" s="17">
        <v>508</v>
      </c>
      <c r="I62" s="17">
        <v>699</v>
      </c>
      <c r="J62" s="17">
        <v>543</v>
      </c>
      <c r="K62" s="17">
        <v>642</v>
      </c>
      <c r="L62" s="17">
        <v>516</v>
      </c>
      <c r="M62" s="17">
        <v>745</v>
      </c>
      <c r="N62" s="17">
        <v>603</v>
      </c>
      <c r="O62" s="17">
        <v>672</v>
      </c>
      <c r="P62" s="17">
        <v>475</v>
      </c>
      <c r="Q62" s="17">
        <v>519</v>
      </c>
      <c r="R62" s="17">
        <v>365</v>
      </c>
      <c r="S62" s="17">
        <v>514</v>
      </c>
      <c r="T62" s="17">
        <v>431</v>
      </c>
    </row>
    <row r="63" spans="1:20" ht="27" thickTop="1" thickBot="1" x14ac:dyDescent="0.3">
      <c r="A63" s="9"/>
      <c r="B63" s="16" t="s">
        <v>23</v>
      </c>
      <c r="C63" s="17">
        <v>210</v>
      </c>
      <c r="D63" s="17">
        <v>160</v>
      </c>
      <c r="E63" s="17">
        <v>212</v>
      </c>
      <c r="F63" s="17">
        <v>153</v>
      </c>
      <c r="G63" s="17">
        <v>161</v>
      </c>
      <c r="H63" s="17">
        <v>113</v>
      </c>
      <c r="I63" s="17">
        <v>119</v>
      </c>
      <c r="J63" s="17">
        <v>94</v>
      </c>
      <c r="K63" s="17">
        <v>75</v>
      </c>
      <c r="L63" s="17">
        <v>49</v>
      </c>
      <c r="M63" s="17">
        <v>131</v>
      </c>
      <c r="N63" s="17">
        <v>97</v>
      </c>
      <c r="O63" s="17">
        <v>133</v>
      </c>
      <c r="P63" s="17">
        <v>94</v>
      </c>
      <c r="Q63" s="17">
        <v>149</v>
      </c>
      <c r="R63" s="17">
        <v>120</v>
      </c>
      <c r="S63" s="17">
        <v>105</v>
      </c>
      <c r="T63" s="17">
        <v>78</v>
      </c>
    </row>
    <row r="64" spans="1:20" ht="27" thickTop="1" thickBot="1" x14ac:dyDescent="0.3">
      <c r="A64" s="9"/>
      <c r="B64" s="10" t="s">
        <v>24</v>
      </c>
      <c r="C64" s="19">
        <v>4724</v>
      </c>
      <c r="D64" s="19">
        <v>3081</v>
      </c>
      <c r="E64" s="19">
        <v>4154</v>
      </c>
      <c r="F64" s="19">
        <v>2740</v>
      </c>
      <c r="G64" s="19">
        <v>3957</v>
      </c>
      <c r="H64" s="19">
        <v>2542</v>
      </c>
      <c r="I64" s="19">
        <v>3519</v>
      </c>
      <c r="J64" s="19">
        <v>2287</v>
      </c>
      <c r="K64" s="19">
        <v>3420</v>
      </c>
      <c r="L64" s="19">
        <v>2255</v>
      </c>
      <c r="M64" s="19">
        <v>3297</v>
      </c>
      <c r="N64" s="19">
        <v>2181</v>
      </c>
      <c r="O64" s="19">
        <v>3520</v>
      </c>
      <c r="P64" s="19">
        <v>2278</v>
      </c>
      <c r="Q64" s="19">
        <v>3246</v>
      </c>
      <c r="R64" s="19">
        <v>2179</v>
      </c>
      <c r="S64" s="19">
        <v>3409</v>
      </c>
      <c r="T64" s="19">
        <v>2352</v>
      </c>
    </row>
    <row r="65" spans="1:24" ht="26.25" thickTop="1" x14ac:dyDescent="0.25">
      <c r="A65" s="9"/>
      <c r="B65" s="20"/>
      <c r="C65" s="30"/>
      <c r="D65" s="30"/>
      <c r="E65" s="30"/>
      <c r="F65" s="30"/>
      <c r="G65" s="30"/>
      <c r="H65" s="30"/>
      <c r="I65" s="30"/>
      <c r="J65" s="30"/>
      <c r="K65" s="30"/>
      <c r="L65" s="30"/>
    </row>
    <row r="66" spans="1:24" ht="23.25" thickBot="1" x14ac:dyDescent="0.3">
      <c r="A66" s="23" t="s">
        <v>45</v>
      </c>
      <c r="B66" s="108" t="s">
        <v>46</v>
      </c>
      <c r="C66" s="108"/>
      <c r="D66" s="108"/>
      <c r="E66" s="108"/>
      <c r="F66" s="108"/>
      <c r="G66" s="108"/>
      <c r="H66" s="108"/>
      <c r="I66" s="108"/>
      <c r="J66" s="108"/>
      <c r="K66" s="108"/>
      <c r="L66" s="108"/>
    </row>
    <row r="67" spans="1:24" ht="27" thickTop="1" thickBot="1" x14ac:dyDescent="0.3">
      <c r="A67" s="9"/>
      <c r="B67" s="79" t="s">
        <v>76</v>
      </c>
      <c r="C67" s="82">
        <v>2013</v>
      </c>
      <c r="D67" s="83"/>
      <c r="E67" s="82">
        <v>2014</v>
      </c>
      <c r="F67" s="83"/>
      <c r="G67" s="99">
        <v>2015</v>
      </c>
      <c r="H67" s="101"/>
      <c r="I67" s="84">
        <v>2016</v>
      </c>
      <c r="J67" s="83"/>
      <c r="K67" s="84">
        <v>2017</v>
      </c>
      <c r="L67" s="83"/>
      <c r="M67" s="84">
        <v>2018</v>
      </c>
      <c r="N67" s="83"/>
      <c r="O67" s="84">
        <v>2019</v>
      </c>
      <c r="P67" s="83"/>
      <c r="Q67" s="84">
        <v>2020</v>
      </c>
      <c r="R67" s="83"/>
      <c r="S67" s="84">
        <v>2021</v>
      </c>
      <c r="T67" s="83"/>
    </row>
    <row r="68" spans="1:24" ht="27" thickTop="1" thickBot="1" x14ac:dyDescent="0.3">
      <c r="A68" s="9"/>
      <c r="B68" s="79"/>
      <c r="C68" s="24" t="s">
        <v>44</v>
      </c>
      <c r="D68" s="24" t="s">
        <v>13</v>
      </c>
      <c r="E68" s="24" t="s">
        <v>44</v>
      </c>
      <c r="F68" s="24" t="s">
        <v>13</v>
      </c>
      <c r="G68" s="24" t="s">
        <v>44</v>
      </c>
      <c r="H68" s="24" t="s">
        <v>13</v>
      </c>
      <c r="I68" s="24" t="s">
        <v>44</v>
      </c>
      <c r="J68" s="24" t="s">
        <v>13</v>
      </c>
      <c r="K68" s="24" t="s">
        <v>44</v>
      </c>
      <c r="L68" s="24" t="s">
        <v>13</v>
      </c>
      <c r="M68" s="24" t="s">
        <v>44</v>
      </c>
      <c r="N68" s="24" t="s">
        <v>13</v>
      </c>
      <c r="O68" s="24" t="s">
        <v>44</v>
      </c>
      <c r="P68" s="24" t="s">
        <v>13</v>
      </c>
      <c r="Q68" s="24" t="s">
        <v>44</v>
      </c>
      <c r="R68" s="24" t="s">
        <v>13</v>
      </c>
      <c r="S68" s="24" t="s">
        <v>44</v>
      </c>
      <c r="T68" s="24" t="s">
        <v>13</v>
      </c>
    </row>
    <row r="69" spans="1:24" ht="27" thickTop="1" thickBot="1" x14ac:dyDescent="0.3">
      <c r="A69" s="9"/>
      <c r="B69" s="16" t="s">
        <v>38</v>
      </c>
      <c r="C69" s="17">
        <v>1567</v>
      </c>
      <c r="D69" s="17">
        <v>973</v>
      </c>
      <c r="E69" s="17">
        <v>1459</v>
      </c>
      <c r="F69" s="17">
        <v>927</v>
      </c>
      <c r="G69" s="17">
        <v>1377</v>
      </c>
      <c r="H69" s="17">
        <v>877</v>
      </c>
      <c r="I69" s="17">
        <v>1482</v>
      </c>
      <c r="J69" s="17">
        <v>942</v>
      </c>
      <c r="K69" s="17">
        <v>1404</v>
      </c>
      <c r="L69" s="17">
        <v>915</v>
      </c>
      <c r="M69" s="17">
        <v>1393</v>
      </c>
      <c r="N69" s="17">
        <v>890</v>
      </c>
      <c r="O69" s="17">
        <v>1368</v>
      </c>
      <c r="P69" s="17">
        <v>942</v>
      </c>
      <c r="Q69" s="17">
        <v>1382</v>
      </c>
      <c r="R69" s="17">
        <v>961</v>
      </c>
      <c r="S69" s="17">
        <v>1184</v>
      </c>
      <c r="T69" s="17">
        <v>843</v>
      </c>
      <c r="V69" s="74"/>
      <c r="W69" s="75"/>
      <c r="X69" s="75"/>
    </row>
    <row r="70" spans="1:24" ht="27" thickTop="1" thickBot="1" x14ac:dyDescent="0.3">
      <c r="A70" s="9"/>
      <c r="B70" s="16" t="s">
        <v>84</v>
      </c>
      <c r="C70" s="17">
        <v>1685</v>
      </c>
      <c r="D70" s="17">
        <v>1201</v>
      </c>
      <c r="E70" s="17">
        <v>1425</v>
      </c>
      <c r="F70" s="17">
        <v>1023</v>
      </c>
      <c r="G70" s="17">
        <v>1122</v>
      </c>
      <c r="H70" s="17">
        <v>739</v>
      </c>
      <c r="I70" s="17">
        <v>884</v>
      </c>
      <c r="J70" s="17">
        <v>614</v>
      </c>
      <c r="K70" s="17">
        <v>855</v>
      </c>
      <c r="L70" s="17">
        <v>584</v>
      </c>
      <c r="M70" s="17">
        <v>821</v>
      </c>
      <c r="N70" s="17">
        <v>549</v>
      </c>
      <c r="O70" s="17">
        <v>1039</v>
      </c>
      <c r="P70" s="17">
        <v>689</v>
      </c>
      <c r="Q70" s="17">
        <v>971</v>
      </c>
      <c r="R70" s="17">
        <v>685</v>
      </c>
      <c r="S70" s="17">
        <v>1196</v>
      </c>
      <c r="T70" s="17">
        <v>823</v>
      </c>
      <c r="V70" s="74"/>
      <c r="W70" s="75"/>
      <c r="X70" s="75"/>
    </row>
    <row r="71" spans="1:24" ht="27" thickTop="1" thickBot="1" x14ac:dyDescent="0.3">
      <c r="A71" s="9"/>
      <c r="B71" s="16" t="s">
        <v>106</v>
      </c>
      <c r="C71" s="17">
        <v>392</v>
      </c>
      <c r="D71" s="17">
        <v>184</v>
      </c>
      <c r="E71" s="17">
        <v>222</v>
      </c>
      <c r="F71" s="17">
        <v>92</v>
      </c>
      <c r="G71" s="17">
        <v>332</v>
      </c>
      <c r="H71" s="17">
        <v>144</v>
      </c>
      <c r="I71" s="17">
        <v>259</v>
      </c>
      <c r="J71" s="17">
        <v>105</v>
      </c>
      <c r="K71" s="17">
        <v>211</v>
      </c>
      <c r="L71" s="17">
        <v>107</v>
      </c>
      <c r="M71" s="17">
        <v>234</v>
      </c>
      <c r="N71" s="17">
        <v>109</v>
      </c>
      <c r="O71" s="17">
        <v>190</v>
      </c>
      <c r="P71" s="17">
        <v>102</v>
      </c>
      <c r="Q71" s="17">
        <v>219</v>
      </c>
      <c r="R71" s="17">
        <v>112</v>
      </c>
      <c r="S71" s="17">
        <v>188</v>
      </c>
      <c r="T71" s="17">
        <v>101</v>
      </c>
      <c r="V71" s="74"/>
      <c r="W71" s="75"/>
      <c r="X71" s="75"/>
    </row>
    <row r="72" spans="1:24" ht="27" thickTop="1" thickBot="1" x14ac:dyDescent="0.3">
      <c r="A72" s="9"/>
      <c r="B72" s="16" t="s">
        <v>39</v>
      </c>
      <c r="C72" s="17">
        <v>453</v>
      </c>
      <c r="D72" s="17">
        <v>326</v>
      </c>
      <c r="E72" s="17">
        <v>300</v>
      </c>
      <c r="F72" s="17">
        <v>232</v>
      </c>
      <c r="G72" s="17">
        <v>244</v>
      </c>
      <c r="H72" s="17">
        <v>185</v>
      </c>
      <c r="I72" s="17">
        <v>251</v>
      </c>
      <c r="J72" s="17">
        <v>201</v>
      </c>
      <c r="K72" s="17">
        <v>304</v>
      </c>
      <c r="L72" s="17">
        <v>224</v>
      </c>
      <c r="M72" s="17">
        <v>332</v>
      </c>
      <c r="N72" s="17">
        <v>264</v>
      </c>
      <c r="O72" s="17">
        <v>311</v>
      </c>
      <c r="P72" s="17">
        <v>193</v>
      </c>
      <c r="Q72" s="17">
        <v>194</v>
      </c>
      <c r="R72" s="17">
        <v>84</v>
      </c>
      <c r="S72" s="17">
        <v>209</v>
      </c>
      <c r="T72" s="17">
        <v>167</v>
      </c>
      <c r="V72" s="74"/>
      <c r="W72" s="75"/>
      <c r="X72" s="75"/>
    </row>
    <row r="73" spans="1:24" ht="27" thickTop="1" thickBot="1" x14ac:dyDescent="0.3">
      <c r="A73" s="9"/>
      <c r="B73" s="16" t="s">
        <v>40</v>
      </c>
      <c r="C73" s="17">
        <v>488</v>
      </c>
      <c r="D73" s="17">
        <v>320</v>
      </c>
      <c r="E73" s="17">
        <v>655</v>
      </c>
      <c r="F73" s="17">
        <v>419</v>
      </c>
      <c r="G73" s="17">
        <v>527</v>
      </c>
      <c r="H73" s="17">
        <v>344</v>
      </c>
      <c r="I73" s="17">
        <v>549</v>
      </c>
      <c r="J73" s="17">
        <v>369</v>
      </c>
      <c r="K73" s="17">
        <v>471</v>
      </c>
      <c r="L73" s="17">
        <v>298</v>
      </c>
      <c r="M73" s="17">
        <v>376</v>
      </c>
      <c r="N73" s="17">
        <v>266</v>
      </c>
      <c r="O73" s="17">
        <v>478</v>
      </c>
      <c r="P73" s="17">
        <v>288</v>
      </c>
      <c r="Q73" s="17">
        <v>348</v>
      </c>
      <c r="R73" s="17">
        <v>249</v>
      </c>
      <c r="S73" s="17">
        <v>520</v>
      </c>
      <c r="T73" s="17">
        <v>365</v>
      </c>
      <c r="V73" s="74"/>
      <c r="W73" s="75"/>
      <c r="X73" s="75"/>
    </row>
    <row r="74" spans="1:24" ht="27" thickTop="1" thickBot="1" x14ac:dyDescent="0.3">
      <c r="A74" s="9"/>
      <c r="B74" s="16" t="s">
        <v>41</v>
      </c>
      <c r="C74" s="17">
        <v>15</v>
      </c>
      <c r="D74" s="17">
        <v>10</v>
      </c>
      <c r="E74" s="17">
        <v>65</v>
      </c>
      <c r="F74" s="17">
        <v>30</v>
      </c>
      <c r="G74" s="17">
        <v>299</v>
      </c>
      <c r="H74" s="17">
        <v>225</v>
      </c>
      <c r="I74" s="17">
        <v>49</v>
      </c>
      <c r="J74" s="17">
        <v>28</v>
      </c>
      <c r="K74" s="17">
        <v>132</v>
      </c>
      <c r="L74" s="17">
        <v>98</v>
      </c>
      <c r="M74" s="17">
        <v>106</v>
      </c>
      <c r="N74" s="17">
        <v>79</v>
      </c>
      <c r="O74" s="17">
        <v>120</v>
      </c>
      <c r="P74" s="17">
        <v>63</v>
      </c>
      <c r="Q74" s="17">
        <v>132</v>
      </c>
      <c r="R74" s="17">
        <v>88</v>
      </c>
      <c r="S74" s="17">
        <v>112</v>
      </c>
      <c r="T74" s="17">
        <v>53</v>
      </c>
    </row>
    <row r="75" spans="1:24" ht="27" thickTop="1" thickBot="1" x14ac:dyDescent="0.3">
      <c r="A75" s="9"/>
      <c r="B75" s="16" t="s">
        <v>42</v>
      </c>
      <c r="C75" s="17">
        <v>124</v>
      </c>
      <c r="D75" s="17">
        <v>67</v>
      </c>
      <c r="E75" s="17">
        <v>28</v>
      </c>
      <c r="F75" s="17">
        <v>17</v>
      </c>
      <c r="G75" s="17">
        <v>56</v>
      </c>
      <c r="H75" s="17">
        <v>28</v>
      </c>
      <c r="I75" s="17">
        <v>45</v>
      </c>
      <c r="J75" s="17">
        <v>28</v>
      </c>
      <c r="K75" s="17">
        <v>43</v>
      </c>
      <c r="L75" s="17">
        <v>29</v>
      </c>
      <c r="M75" s="17">
        <v>35</v>
      </c>
      <c r="N75" s="17">
        <v>24</v>
      </c>
      <c r="O75" s="17">
        <v>14</v>
      </c>
      <c r="P75" s="17">
        <v>1</v>
      </c>
      <c r="Q75" s="17"/>
      <c r="R75" s="17"/>
      <c r="S75" s="17"/>
      <c r="T75" s="17"/>
      <c r="V75" s="74"/>
      <c r="W75" s="75"/>
      <c r="X75" s="75"/>
    </row>
    <row r="76" spans="1:24" ht="27" thickTop="1" thickBot="1" x14ac:dyDescent="0.3">
      <c r="A76" s="9"/>
      <c r="B76" s="10" t="s">
        <v>24</v>
      </c>
      <c r="C76" s="19">
        <v>4724</v>
      </c>
      <c r="D76" s="19">
        <v>3081</v>
      </c>
      <c r="E76" s="19">
        <v>4154</v>
      </c>
      <c r="F76" s="19">
        <v>2740</v>
      </c>
      <c r="G76" s="19">
        <v>3957</v>
      </c>
      <c r="H76" s="19">
        <v>2542</v>
      </c>
      <c r="I76" s="19">
        <v>3519</v>
      </c>
      <c r="J76" s="19">
        <v>2287</v>
      </c>
      <c r="K76" s="19">
        <v>3420</v>
      </c>
      <c r="L76" s="19">
        <v>2255</v>
      </c>
      <c r="M76" s="19">
        <v>3297</v>
      </c>
      <c r="N76" s="19">
        <v>2181</v>
      </c>
      <c r="O76" s="19">
        <v>3520</v>
      </c>
      <c r="P76" s="19">
        <v>2278</v>
      </c>
      <c r="Q76" s="19">
        <v>3246</v>
      </c>
      <c r="R76" s="19">
        <v>2179</v>
      </c>
      <c r="S76" s="19">
        <v>3409</v>
      </c>
      <c r="T76" s="19">
        <v>2352</v>
      </c>
    </row>
    <row r="77" spans="1:24" ht="26.25" thickTop="1" x14ac:dyDescent="0.25">
      <c r="A77" s="9"/>
      <c r="B77" s="13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1:24" ht="23.25" thickBot="1" x14ac:dyDescent="0.3">
      <c r="A78" s="23" t="s">
        <v>47</v>
      </c>
      <c r="B78" s="108" t="s">
        <v>48</v>
      </c>
      <c r="C78" s="108"/>
      <c r="D78" s="108"/>
      <c r="E78" s="108"/>
      <c r="F78" s="108"/>
      <c r="G78" s="108"/>
      <c r="H78" s="108"/>
      <c r="I78" s="108"/>
      <c r="J78" s="108"/>
      <c r="K78" s="108"/>
      <c r="L78" s="108"/>
    </row>
    <row r="79" spans="1:24" ht="27" thickTop="1" thickBot="1" x14ac:dyDescent="0.3">
      <c r="A79" s="9"/>
      <c r="B79" s="79" t="s">
        <v>76</v>
      </c>
      <c r="C79" s="82">
        <v>2013</v>
      </c>
      <c r="D79" s="83"/>
      <c r="E79" s="82">
        <v>2014</v>
      </c>
      <c r="F79" s="83"/>
      <c r="G79" s="99">
        <v>2015</v>
      </c>
      <c r="H79" s="101"/>
      <c r="I79" s="84">
        <v>2016</v>
      </c>
      <c r="J79" s="83"/>
      <c r="K79" s="84">
        <v>2017</v>
      </c>
      <c r="L79" s="83"/>
      <c r="M79" s="84">
        <v>2018</v>
      </c>
      <c r="N79" s="83"/>
      <c r="O79" s="84">
        <v>2019</v>
      </c>
      <c r="P79" s="83"/>
      <c r="Q79" s="84">
        <v>2020</v>
      </c>
      <c r="R79" s="83"/>
      <c r="S79" s="84">
        <v>2021</v>
      </c>
      <c r="T79" s="83"/>
    </row>
    <row r="80" spans="1:24" ht="27" thickTop="1" thickBot="1" x14ac:dyDescent="0.3">
      <c r="A80" s="9"/>
      <c r="B80" s="79"/>
      <c r="C80" s="24" t="s">
        <v>44</v>
      </c>
      <c r="D80" s="24" t="s">
        <v>13</v>
      </c>
      <c r="E80" s="24" t="s">
        <v>44</v>
      </c>
      <c r="F80" s="24" t="s">
        <v>13</v>
      </c>
      <c r="G80" s="24" t="s">
        <v>44</v>
      </c>
      <c r="H80" s="24" t="s">
        <v>13</v>
      </c>
      <c r="I80" s="24" t="s">
        <v>44</v>
      </c>
      <c r="J80" s="24" t="s">
        <v>13</v>
      </c>
      <c r="K80" s="24" t="s">
        <v>44</v>
      </c>
      <c r="L80" s="24" t="s">
        <v>13</v>
      </c>
      <c r="M80" s="24" t="s">
        <v>44</v>
      </c>
      <c r="N80" s="24" t="s">
        <v>13</v>
      </c>
      <c r="O80" s="24" t="s">
        <v>44</v>
      </c>
      <c r="P80" s="24" t="s">
        <v>13</v>
      </c>
      <c r="Q80" s="24" t="s">
        <v>44</v>
      </c>
      <c r="R80" s="24" t="s">
        <v>13</v>
      </c>
      <c r="S80" s="24" t="s">
        <v>44</v>
      </c>
      <c r="T80" s="24" t="s">
        <v>13</v>
      </c>
    </row>
    <row r="81" spans="1:25" ht="27" thickTop="1" thickBot="1" x14ac:dyDescent="0.3">
      <c r="A81" s="9"/>
      <c r="B81" s="31" t="s">
        <v>27</v>
      </c>
      <c r="C81" s="17">
        <v>767</v>
      </c>
      <c r="D81" s="17">
        <v>620</v>
      </c>
      <c r="E81" s="17">
        <v>714</v>
      </c>
      <c r="F81" s="17">
        <v>559</v>
      </c>
      <c r="G81" s="17">
        <v>592</v>
      </c>
      <c r="H81" s="17">
        <v>472</v>
      </c>
      <c r="I81" s="17">
        <v>660</v>
      </c>
      <c r="J81" s="17">
        <v>518</v>
      </c>
      <c r="K81" s="17">
        <v>573</v>
      </c>
      <c r="L81" s="17">
        <v>468</v>
      </c>
      <c r="M81" s="17">
        <v>668</v>
      </c>
      <c r="N81" s="17">
        <v>538</v>
      </c>
      <c r="O81" s="17">
        <v>589</v>
      </c>
      <c r="P81" s="17">
        <v>415</v>
      </c>
      <c r="Q81" s="17">
        <v>441</v>
      </c>
      <c r="R81" s="17">
        <v>306</v>
      </c>
      <c r="S81" s="17">
        <v>491</v>
      </c>
      <c r="T81" s="17">
        <v>411</v>
      </c>
    </row>
    <row r="82" spans="1:25" ht="27" thickTop="1" thickBot="1" x14ac:dyDescent="0.3">
      <c r="A82" s="9"/>
      <c r="B82" s="31" t="s">
        <v>28</v>
      </c>
      <c r="C82" s="17">
        <v>1063</v>
      </c>
      <c r="D82" s="17">
        <v>688</v>
      </c>
      <c r="E82" s="17">
        <v>994</v>
      </c>
      <c r="F82" s="17">
        <v>656</v>
      </c>
      <c r="G82" s="17">
        <v>917</v>
      </c>
      <c r="H82" s="17">
        <v>611</v>
      </c>
      <c r="I82" s="17">
        <v>858</v>
      </c>
      <c r="J82" s="17">
        <v>593</v>
      </c>
      <c r="K82" s="17">
        <v>790</v>
      </c>
      <c r="L82" s="17">
        <v>533</v>
      </c>
      <c r="M82" s="17">
        <v>684</v>
      </c>
      <c r="N82" s="17">
        <v>475</v>
      </c>
      <c r="O82" s="17">
        <v>1020</v>
      </c>
      <c r="P82" s="17">
        <v>644</v>
      </c>
      <c r="Q82" s="17">
        <v>859</v>
      </c>
      <c r="R82" s="17">
        <v>648</v>
      </c>
      <c r="S82" s="17">
        <v>1203</v>
      </c>
      <c r="T82" s="17">
        <v>846</v>
      </c>
    </row>
    <row r="83" spans="1:25" ht="27" thickTop="1" thickBot="1" x14ac:dyDescent="0.3">
      <c r="A83" s="9"/>
      <c r="B83" s="31" t="s">
        <v>29</v>
      </c>
      <c r="C83" s="17">
        <v>388</v>
      </c>
      <c r="D83" s="17">
        <v>142</v>
      </c>
      <c r="E83" s="17">
        <v>291</v>
      </c>
      <c r="F83" s="17">
        <v>103</v>
      </c>
      <c r="G83" s="17">
        <v>373</v>
      </c>
      <c r="H83" s="17">
        <v>133</v>
      </c>
      <c r="I83" s="17">
        <v>388</v>
      </c>
      <c r="J83" s="17">
        <v>118</v>
      </c>
      <c r="K83" s="17">
        <v>490</v>
      </c>
      <c r="L83" s="17">
        <v>170</v>
      </c>
      <c r="M83" s="17">
        <v>388</v>
      </c>
      <c r="N83" s="17">
        <v>109</v>
      </c>
      <c r="O83" s="17">
        <v>358</v>
      </c>
      <c r="P83" s="17">
        <v>144</v>
      </c>
      <c r="Q83" s="17">
        <v>400</v>
      </c>
      <c r="R83" s="17">
        <v>152</v>
      </c>
      <c r="S83" s="17">
        <v>330</v>
      </c>
      <c r="T83" s="17">
        <v>132</v>
      </c>
    </row>
    <row r="84" spans="1:25" ht="27" thickTop="1" thickBot="1" x14ac:dyDescent="0.3">
      <c r="A84" s="9"/>
      <c r="B84" s="31" t="s">
        <v>30</v>
      </c>
      <c r="C84" s="17">
        <v>337</v>
      </c>
      <c r="D84" s="17">
        <v>256</v>
      </c>
      <c r="E84" s="17">
        <v>343</v>
      </c>
      <c r="F84" s="17">
        <v>263</v>
      </c>
      <c r="G84" s="17">
        <v>329</v>
      </c>
      <c r="H84" s="17">
        <v>253</v>
      </c>
      <c r="I84" s="17">
        <v>275</v>
      </c>
      <c r="J84" s="17">
        <v>218</v>
      </c>
      <c r="K84" s="17">
        <v>232</v>
      </c>
      <c r="L84" s="17">
        <v>192</v>
      </c>
      <c r="M84" s="17">
        <v>327</v>
      </c>
      <c r="N84" s="17">
        <v>261</v>
      </c>
      <c r="O84" s="17">
        <v>302</v>
      </c>
      <c r="P84" s="17">
        <v>246</v>
      </c>
      <c r="Q84" s="17">
        <v>286</v>
      </c>
      <c r="R84" s="17">
        <v>241</v>
      </c>
      <c r="S84" s="17">
        <v>219</v>
      </c>
      <c r="T84" s="17">
        <v>175</v>
      </c>
    </row>
    <row r="85" spans="1:25" ht="27" thickTop="1" thickBot="1" x14ac:dyDescent="0.3">
      <c r="A85" s="9"/>
      <c r="B85" s="31" t="s">
        <v>31</v>
      </c>
      <c r="C85" s="17">
        <v>188</v>
      </c>
      <c r="D85" s="17">
        <v>135</v>
      </c>
      <c r="E85" s="17">
        <v>201</v>
      </c>
      <c r="F85" s="17">
        <v>140</v>
      </c>
      <c r="G85" s="17">
        <v>179</v>
      </c>
      <c r="H85" s="17">
        <v>141</v>
      </c>
      <c r="I85" s="17">
        <v>187</v>
      </c>
      <c r="J85" s="17">
        <v>135</v>
      </c>
      <c r="K85" s="17">
        <v>171</v>
      </c>
      <c r="L85" s="17">
        <v>136</v>
      </c>
      <c r="M85" s="17">
        <v>146</v>
      </c>
      <c r="N85" s="17">
        <v>104</v>
      </c>
      <c r="O85" s="17">
        <v>194</v>
      </c>
      <c r="P85" s="17">
        <v>151</v>
      </c>
      <c r="Q85" s="17">
        <v>159</v>
      </c>
      <c r="R85" s="17">
        <v>125</v>
      </c>
      <c r="S85" s="17">
        <v>159</v>
      </c>
      <c r="T85" s="17">
        <v>125</v>
      </c>
    </row>
    <row r="86" spans="1:25" ht="27" thickTop="1" thickBot="1" x14ac:dyDescent="0.3">
      <c r="A86" s="9"/>
      <c r="B86" s="31" t="s">
        <v>32</v>
      </c>
      <c r="C86" s="17">
        <v>1362</v>
      </c>
      <c r="D86" s="17">
        <v>762</v>
      </c>
      <c r="E86" s="17">
        <v>1173</v>
      </c>
      <c r="F86" s="17">
        <v>657</v>
      </c>
      <c r="G86" s="17">
        <v>740</v>
      </c>
      <c r="H86" s="17">
        <v>383</v>
      </c>
      <c r="I86" s="17">
        <v>717</v>
      </c>
      <c r="J86" s="17">
        <v>429</v>
      </c>
      <c r="K86" s="17">
        <v>685</v>
      </c>
      <c r="L86" s="17">
        <v>374</v>
      </c>
      <c r="M86" s="17">
        <v>675</v>
      </c>
      <c r="N86" s="17">
        <v>399</v>
      </c>
      <c r="O86" s="17">
        <v>609</v>
      </c>
      <c r="P86" s="17">
        <v>326</v>
      </c>
      <c r="Q86" s="17">
        <v>656</v>
      </c>
      <c r="R86" s="17">
        <v>366</v>
      </c>
      <c r="S86" s="17"/>
      <c r="T86" s="17">
        <v>344</v>
      </c>
    </row>
    <row r="87" spans="1:25" ht="27" thickTop="1" thickBot="1" x14ac:dyDescent="0.3">
      <c r="A87" s="9"/>
      <c r="B87" s="31" t="s">
        <v>33</v>
      </c>
      <c r="C87" s="17">
        <v>15</v>
      </c>
      <c r="D87" s="17">
        <v>11</v>
      </c>
      <c r="E87" s="17">
        <v>15</v>
      </c>
      <c r="F87" s="17">
        <v>12</v>
      </c>
      <c r="G87" s="17">
        <v>8</v>
      </c>
      <c r="H87" s="17">
        <v>2</v>
      </c>
      <c r="I87" s="17">
        <v>12</v>
      </c>
      <c r="J87" s="17">
        <v>11</v>
      </c>
      <c r="K87" s="17">
        <v>30</v>
      </c>
      <c r="L87" s="17">
        <v>23</v>
      </c>
      <c r="M87" s="17">
        <v>25</v>
      </c>
      <c r="N87" s="17">
        <v>20</v>
      </c>
      <c r="O87" s="17">
        <v>29</v>
      </c>
      <c r="P87" s="17">
        <v>24</v>
      </c>
      <c r="Q87" s="17"/>
      <c r="R87" s="17"/>
      <c r="S87" s="17"/>
      <c r="T87" s="17"/>
    </row>
    <row r="88" spans="1:25" ht="27" thickTop="1" thickBot="1" x14ac:dyDescent="0.3">
      <c r="A88" s="9"/>
      <c r="B88" s="31" t="s">
        <v>34</v>
      </c>
      <c r="C88" s="17">
        <v>526</v>
      </c>
      <c r="D88" s="17">
        <v>401</v>
      </c>
      <c r="E88" s="17">
        <v>588</v>
      </c>
      <c r="F88" s="17">
        <v>452</v>
      </c>
      <c r="G88" s="17">
        <v>284</v>
      </c>
      <c r="H88" s="17">
        <v>203</v>
      </c>
      <c r="I88" s="17">
        <v>343</v>
      </c>
      <c r="J88" s="17">
        <v>250</v>
      </c>
      <c r="K88" s="17">
        <v>346</v>
      </c>
      <c r="L88" s="17">
        <v>250</v>
      </c>
      <c r="M88" s="17">
        <v>281</v>
      </c>
      <c r="N88" s="17">
        <v>208</v>
      </c>
      <c r="O88" s="17">
        <v>306</v>
      </c>
      <c r="P88" s="17">
        <v>233</v>
      </c>
      <c r="Q88" s="17">
        <v>357</v>
      </c>
      <c r="R88" s="17">
        <v>272</v>
      </c>
      <c r="S88" s="17">
        <v>261</v>
      </c>
      <c r="T88" s="17">
        <v>203</v>
      </c>
    </row>
    <row r="89" spans="1:25" ht="27" thickTop="1" thickBot="1" x14ac:dyDescent="0.3">
      <c r="A89" s="9"/>
      <c r="B89" s="31" t="s">
        <v>68</v>
      </c>
      <c r="C89" s="17">
        <v>78</v>
      </c>
      <c r="D89" s="17">
        <v>66</v>
      </c>
      <c r="E89" s="17">
        <v>48</v>
      </c>
      <c r="F89" s="17">
        <v>43</v>
      </c>
      <c r="G89" s="17">
        <v>73</v>
      </c>
      <c r="H89" s="17">
        <v>61</v>
      </c>
      <c r="I89" s="17">
        <v>88</v>
      </c>
      <c r="J89" s="17">
        <v>64</v>
      </c>
      <c r="K89" s="17">
        <v>73</v>
      </c>
      <c r="L89" s="17">
        <v>67</v>
      </c>
      <c r="M89" s="17">
        <v>63</v>
      </c>
      <c r="N89" s="17">
        <v>57</v>
      </c>
      <c r="O89" s="17">
        <v>75</v>
      </c>
      <c r="P89" s="17">
        <v>66</v>
      </c>
      <c r="Q89" s="17">
        <v>56</v>
      </c>
      <c r="R89" s="17">
        <v>52</v>
      </c>
      <c r="S89" s="17">
        <v>125</v>
      </c>
      <c r="T89" s="17">
        <v>116</v>
      </c>
    </row>
    <row r="90" spans="1:25" ht="27" thickTop="1" thickBot="1" x14ac:dyDescent="0.3">
      <c r="A90" s="9"/>
      <c r="B90" s="10" t="s">
        <v>24</v>
      </c>
      <c r="C90" s="19">
        <v>4724</v>
      </c>
      <c r="D90" s="19">
        <v>3081</v>
      </c>
      <c r="E90" s="19">
        <v>4367</v>
      </c>
      <c r="F90" s="19">
        <v>2885</v>
      </c>
      <c r="G90" s="19">
        <v>3495</v>
      </c>
      <c r="H90" s="19">
        <v>2259</v>
      </c>
      <c r="I90" s="19">
        <v>3528</v>
      </c>
      <c r="J90" s="19">
        <v>2336</v>
      </c>
      <c r="K90" s="19">
        <v>3390</v>
      </c>
      <c r="L90" s="19">
        <v>2213</v>
      </c>
      <c r="M90" s="19">
        <v>3257</v>
      </c>
      <c r="N90" s="19">
        <v>2171</v>
      </c>
      <c r="O90" s="19">
        <v>3482</v>
      </c>
      <c r="P90" s="19">
        <v>2249</v>
      </c>
      <c r="Q90" s="19">
        <v>3214</v>
      </c>
      <c r="R90" s="19">
        <v>2162</v>
      </c>
      <c r="S90" s="19">
        <v>2788</v>
      </c>
      <c r="T90" s="19">
        <v>2352</v>
      </c>
    </row>
    <row r="91" spans="1:25" ht="26.25" thickTop="1" x14ac:dyDescent="0.25">
      <c r="A91" s="9"/>
      <c r="B91" s="32"/>
      <c r="C91" s="28"/>
      <c r="D91" s="28"/>
      <c r="E91" s="22"/>
      <c r="F91" s="22"/>
      <c r="G91" s="22"/>
      <c r="H91" s="22"/>
      <c r="I91" s="22"/>
      <c r="J91" s="12"/>
      <c r="K91" s="12"/>
      <c r="L91" s="12"/>
    </row>
    <row r="92" spans="1:25" ht="26.25" thickBot="1" x14ac:dyDescent="0.3">
      <c r="A92" s="23" t="s">
        <v>49</v>
      </c>
      <c r="B92" s="108" t="s">
        <v>50</v>
      </c>
      <c r="C92" s="108"/>
      <c r="D92" s="108"/>
      <c r="E92" s="108"/>
      <c r="F92" s="33"/>
      <c r="G92" s="33"/>
      <c r="H92" s="33"/>
      <c r="I92" s="29"/>
      <c r="J92" s="12"/>
      <c r="K92" s="12"/>
      <c r="L92" s="12"/>
    </row>
    <row r="93" spans="1:25" ht="27" thickTop="1" thickBot="1" x14ac:dyDescent="0.3">
      <c r="A93" s="5"/>
      <c r="B93" s="93" t="s">
        <v>76</v>
      </c>
      <c r="C93" s="93" t="s">
        <v>7</v>
      </c>
      <c r="D93" s="93" t="s">
        <v>8</v>
      </c>
      <c r="E93" s="93" t="s">
        <v>67</v>
      </c>
      <c r="F93" s="93" t="s">
        <v>73</v>
      </c>
      <c r="G93" s="93" t="s">
        <v>83</v>
      </c>
      <c r="H93" s="77" t="s">
        <v>87</v>
      </c>
      <c r="I93" s="87"/>
      <c r="J93" s="87"/>
      <c r="K93" s="77" t="s">
        <v>92</v>
      </c>
      <c r="L93" s="87"/>
      <c r="M93" s="87"/>
      <c r="N93" s="77" t="s">
        <v>99</v>
      </c>
      <c r="O93" s="87"/>
      <c r="P93" s="87"/>
      <c r="Q93" s="77" t="s">
        <v>107</v>
      </c>
      <c r="R93" s="87"/>
      <c r="S93" s="87"/>
      <c r="T93" s="77" t="s">
        <v>108</v>
      </c>
      <c r="U93" s="87"/>
      <c r="V93" s="87"/>
      <c r="W93" s="77" t="s">
        <v>111</v>
      </c>
      <c r="X93" s="87"/>
      <c r="Y93" s="87"/>
    </row>
    <row r="94" spans="1:25" ht="27" thickTop="1" thickBot="1" x14ac:dyDescent="0.3">
      <c r="A94" s="5"/>
      <c r="B94" s="94"/>
      <c r="C94" s="94"/>
      <c r="D94" s="94"/>
      <c r="E94" s="94"/>
      <c r="F94" s="94"/>
      <c r="G94" s="94"/>
      <c r="H94" s="59" t="s">
        <v>88</v>
      </c>
      <c r="I94" s="59" t="s">
        <v>89</v>
      </c>
      <c r="J94" s="59" t="s">
        <v>90</v>
      </c>
      <c r="K94" s="59" t="s">
        <v>88</v>
      </c>
      <c r="L94" s="59" t="s">
        <v>89</v>
      </c>
      <c r="M94" s="59" t="s">
        <v>90</v>
      </c>
      <c r="N94" s="59" t="s">
        <v>88</v>
      </c>
      <c r="O94" s="59" t="s">
        <v>89</v>
      </c>
      <c r="P94" s="59" t="s">
        <v>90</v>
      </c>
      <c r="Q94" s="59" t="s">
        <v>88</v>
      </c>
      <c r="R94" s="59" t="s">
        <v>89</v>
      </c>
      <c r="S94" s="59" t="s">
        <v>90</v>
      </c>
      <c r="T94" s="59" t="s">
        <v>88</v>
      </c>
      <c r="U94" s="59" t="s">
        <v>89</v>
      </c>
      <c r="V94" s="59" t="s">
        <v>90</v>
      </c>
      <c r="W94" s="59" t="s">
        <v>88</v>
      </c>
      <c r="X94" s="59" t="s">
        <v>89</v>
      </c>
      <c r="Y94" s="59" t="s">
        <v>90</v>
      </c>
    </row>
    <row r="95" spans="1:25" ht="27" thickTop="1" thickBot="1" x14ac:dyDescent="0.3">
      <c r="A95" s="9"/>
      <c r="B95" s="16" t="s">
        <v>51</v>
      </c>
      <c r="C95" s="35">
        <v>3</v>
      </c>
      <c r="D95" s="35">
        <v>3</v>
      </c>
      <c r="E95" s="35">
        <v>3</v>
      </c>
      <c r="F95" s="35">
        <v>3</v>
      </c>
      <c r="G95" s="35">
        <v>3</v>
      </c>
      <c r="H95" s="35">
        <v>3</v>
      </c>
      <c r="I95" s="35">
        <v>0</v>
      </c>
      <c r="J95" s="35">
        <f>SUM(H95:I95)</f>
        <v>3</v>
      </c>
      <c r="K95" s="35">
        <v>3</v>
      </c>
      <c r="L95" s="35"/>
      <c r="M95" s="35"/>
      <c r="N95" s="35">
        <v>3</v>
      </c>
      <c r="O95" s="35"/>
      <c r="P95" s="35">
        <v>3</v>
      </c>
      <c r="Q95" s="35">
        <v>3</v>
      </c>
      <c r="R95" s="35">
        <v>0</v>
      </c>
      <c r="S95" s="35">
        <v>3</v>
      </c>
      <c r="T95" s="35">
        <v>3</v>
      </c>
      <c r="U95" s="35">
        <v>0</v>
      </c>
      <c r="V95" s="35">
        <v>3</v>
      </c>
      <c r="W95" s="35">
        <v>3</v>
      </c>
      <c r="X95" s="35">
        <v>0</v>
      </c>
      <c r="Y95" s="35">
        <v>3</v>
      </c>
    </row>
    <row r="96" spans="1:25" ht="27" thickTop="1" thickBot="1" x14ac:dyDescent="0.3">
      <c r="A96" s="9"/>
      <c r="B96" s="16" t="s">
        <v>52</v>
      </c>
      <c r="C96" s="35">
        <v>2459</v>
      </c>
      <c r="D96" s="35">
        <v>2899</v>
      </c>
      <c r="E96" s="35">
        <v>2508</v>
      </c>
      <c r="F96" s="35">
        <v>2366</v>
      </c>
      <c r="G96" s="35">
        <v>2339</v>
      </c>
      <c r="H96" s="35">
        <v>2326</v>
      </c>
      <c r="I96" s="35">
        <v>0</v>
      </c>
      <c r="J96" s="35">
        <f>SUM(H96:I96)</f>
        <v>2326</v>
      </c>
      <c r="K96" s="35">
        <v>1914</v>
      </c>
      <c r="L96" s="35"/>
      <c r="M96" s="35"/>
      <c r="N96" s="35">
        <v>1665</v>
      </c>
      <c r="O96" s="35"/>
      <c r="P96" s="35">
        <v>1665</v>
      </c>
      <c r="Q96" s="35">
        <v>1780</v>
      </c>
      <c r="R96" s="35">
        <v>0</v>
      </c>
      <c r="S96" s="35">
        <v>1780</v>
      </c>
      <c r="T96" s="35">
        <v>1662</v>
      </c>
      <c r="U96" s="35">
        <v>0</v>
      </c>
      <c r="V96" s="35">
        <v>1662</v>
      </c>
      <c r="W96" s="35">
        <v>1767</v>
      </c>
      <c r="X96" s="35">
        <v>0</v>
      </c>
      <c r="Y96" s="35">
        <v>1767</v>
      </c>
    </row>
    <row r="97" spans="1:25" ht="27" thickTop="1" thickBot="1" x14ac:dyDescent="0.3">
      <c r="A97" s="9"/>
      <c r="B97" s="16" t="s">
        <v>53</v>
      </c>
      <c r="C97" s="37">
        <v>10.559086224665064</v>
      </c>
      <c r="D97" s="37">
        <v>14.290643793749384</v>
      </c>
      <c r="E97" s="37">
        <v>14.1</v>
      </c>
      <c r="F97" s="37">
        <v>13.8</v>
      </c>
      <c r="G97" s="37">
        <v>15.7</v>
      </c>
      <c r="H97" s="88">
        <v>16</v>
      </c>
      <c r="I97" s="89"/>
      <c r="J97" s="90"/>
      <c r="K97" s="88">
        <v>13.9</v>
      </c>
      <c r="L97" s="89"/>
      <c r="M97" s="90"/>
      <c r="N97" s="88">
        <v>12.4</v>
      </c>
      <c r="O97" s="89"/>
      <c r="P97" s="90"/>
      <c r="Q97" s="88">
        <v>13</v>
      </c>
      <c r="R97" s="89"/>
      <c r="S97" s="90"/>
      <c r="T97" s="88">
        <v>12.4</v>
      </c>
      <c r="U97" s="89"/>
      <c r="V97" s="90"/>
      <c r="W97" s="88">
        <v>11.8</v>
      </c>
      <c r="X97" s="89"/>
      <c r="Y97" s="90"/>
    </row>
    <row r="98" spans="1:25" ht="26.25" thickTop="1" x14ac:dyDescent="0.25">
      <c r="A98" s="9"/>
      <c r="B98" s="13"/>
      <c r="C98" s="12"/>
      <c r="D98" s="12"/>
      <c r="E98" s="12"/>
      <c r="F98" s="12"/>
      <c r="G98" s="38"/>
      <c r="I98" s="38"/>
      <c r="J98" s="36"/>
      <c r="K98" s="36"/>
      <c r="L98" s="1"/>
    </row>
    <row r="99" spans="1:25" ht="23.25" thickBot="1" x14ac:dyDescent="0.3">
      <c r="A99" s="23" t="s">
        <v>54</v>
      </c>
      <c r="B99" s="81" t="s">
        <v>55</v>
      </c>
      <c r="C99" s="81"/>
      <c r="D99" s="81"/>
      <c r="E99" s="81"/>
      <c r="F99" s="33"/>
      <c r="G99" s="33"/>
      <c r="I99" s="38"/>
      <c r="J99" s="38"/>
      <c r="K99" s="36"/>
      <c r="L99" s="36"/>
    </row>
    <row r="100" spans="1:25" ht="36.75" customHeight="1" thickTop="1" thickBot="1" x14ac:dyDescent="0.6">
      <c r="A100" s="9"/>
      <c r="B100" s="34" t="s">
        <v>6</v>
      </c>
      <c r="C100" s="7" t="s">
        <v>7</v>
      </c>
      <c r="D100" s="7" t="s">
        <v>8</v>
      </c>
      <c r="E100" s="7" t="s">
        <v>8</v>
      </c>
      <c r="F100" s="7" t="s">
        <v>73</v>
      </c>
      <c r="G100" s="7" t="s">
        <v>83</v>
      </c>
      <c r="H100" s="7" t="s">
        <v>87</v>
      </c>
      <c r="I100" s="7" t="s">
        <v>92</v>
      </c>
      <c r="J100" s="7" t="s">
        <v>99</v>
      </c>
      <c r="K100" s="7" t="s">
        <v>107</v>
      </c>
      <c r="L100" s="7" t="s">
        <v>108</v>
      </c>
      <c r="M100" s="7" t="s">
        <v>111</v>
      </c>
    </row>
    <row r="101" spans="1:25" ht="27" thickTop="1" thickBot="1" x14ac:dyDescent="0.3">
      <c r="A101" s="9"/>
      <c r="B101" s="16" t="s">
        <v>56</v>
      </c>
      <c r="C101" s="35">
        <v>2</v>
      </c>
      <c r="D101" s="39">
        <v>2</v>
      </c>
      <c r="E101" s="39">
        <v>2</v>
      </c>
      <c r="F101" s="35">
        <v>2</v>
      </c>
      <c r="G101" s="35">
        <v>2</v>
      </c>
      <c r="H101" s="35">
        <v>2</v>
      </c>
      <c r="I101" s="35">
        <v>2</v>
      </c>
      <c r="J101" s="35">
        <v>2</v>
      </c>
      <c r="K101" s="35">
        <v>2</v>
      </c>
      <c r="L101" s="35">
        <v>2</v>
      </c>
      <c r="M101" s="35">
        <v>1</v>
      </c>
    </row>
    <row r="102" spans="1:25" ht="27" thickTop="1" thickBot="1" x14ac:dyDescent="0.3">
      <c r="A102" s="9"/>
      <c r="B102" s="16" t="s">
        <v>57</v>
      </c>
      <c r="C102" s="35">
        <v>2972</v>
      </c>
      <c r="D102" s="39">
        <v>2911</v>
      </c>
      <c r="E102" s="39">
        <v>3298</v>
      </c>
      <c r="F102" s="35">
        <v>3411</v>
      </c>
      <c r="G102" s="35">
        <v>3363</v>
      </c>
      <c r="H102" s="35">
        <v>3165</v>
      </c>
      <c r="I102" s="35">
        <v>3210</v>
      </c>
      <c r="J102" s="35">
        <v>3052</v>
      </c>
      <c r="K102" s="35">
        <v>3558</v>
      </c>
      <c r="L102" s="35">
        <v>2771</v>
      </c>
      <c r="M102" s="35">
        <v>2009</v>
      </c>
    </row>
    <row r="103" spans="1:25" ht="26.25" thickTop="1" x14ac:dyDescent="0.25">
      <c r="A103" s="9"/>
      <c r="B103" s="13"/>
      <c r="C103" s="12"/>
      <c r="D103" s="12"/>
      <c r="E103" s="12"/>
      <c r="F103" s="12"/>
      <c r="G103" s="12"/>
      <c r="H103" s="38"/>
      <c r="I103" s="38"/>
      <c r="J103" s="38"/>
      <c r="K103" s="36"/>
      <c r="L103" s="36"/>
    </row>
    <row r="104" spans="1:25" ht="23.25" thickBot="1" x14ac:dyDescent="0.3">
      <c r="A104" s="23" t="s">
        <v>58</v>
      </c>
      <c r="B104" s="81" t="s">
        <v>85</v>
      </c>
      <c r="C104" s="81"/>
      <c r="D104" s="81"/>
      <c r="E104" s="81"/>
      <c r="F104" s="81"/>
      <c r="G104" s="81"/>
      <c r="H104" s="81"/>
      <c r="I104" s="81"/>
      <c r="J104" s="81"/>
      <c r="K104" s="81"/>
      <c r="L104" s="81"/>
    </row>
    <row r="105" spans="1:25" ht="27" thickTop="1" thickBot="1" x14ac:dyDescent="0.3">
      <c r="A105" s="9"/>
      <c r="B105" s="61" t="s">
        <v>6</v>
      </c>
      <c r="C105" s="99" t="s">
        <v>8</v>
      </c>
      <c r="D105" s="96"/>
      <c r="E105" s="99" t="s">
        <v>67</v>
      </c>
      <c r="F105" s="96"/>
      <c r="G105" s="99" t="s">
        <v>73</v>
      </c>
      <c r="H105" s="101"/>
      <c r="I105" s="95" t="s">
        <v>83</v>
      </c>
      <c r="J105" s="96"/>
      <c r="K105" s="84" t="s">
        <v>87</v>
      </c>
      <c r="L105" s="83"/>
      <c r="M105" s="84" t="s">
        <v>92</v>
      </c>
      <c r="N105" s="83"/>
      <c r="O105" s="84" t="s">
        <v>99</v>
      </c>
      <c r="P105" s="83"/>
      <c r="Q105" s="84" t="s">
        <v>107</v>
      </c>
      <c r="R105" s="83"/>
      <c r="S105" s="84" t="s">
        <v>108</v>
      </c>
      <c r="T105" s="83"/>
      <c r="U105" s="84" t="s">
        <v>111</v>
      </c>
      <c r="V105" s="83"/>
    </row>
    <row r="106" spans="1:25" ht="27" thickTop="1" thickBot="1" x14ac:dyDescent="0.6">
      <c r="A106" s="9"/>
      <c r="B106" s="60" t="s">
        <v>91</v>
      </c>
      <c r="C106" s="15" t="s">
        <v>69</v>
      </c>
      <c r="D106" s="15" t="s">
        <v>13</v>
      </c>
      <c r="E106" s="15" t="s">
        <v>69</v>
      </c>
      <c r="F106" s="15" t="s">
        <v>13</v>
      </c>
      <c r="G106" s="15" t="s">
        <v>12</v>
      </c>
      <c r="H106" s="15" t="s">
        <v>13</v>
      </c>
      <c r="I106" s="15" t="s">
        <v>69</v>
      </c>
      <c r="J106" s="15" t="s">
        <v>13</v>
      </c>
      <c r="K106" s="58" t="s">
        <v>12</v>
      </c>
      <c r="L106" s="58" t="s">
        <v>13</v>
      </c>
      <c r="M106" s="58" t="s">
        <v>12</v>
      </c>
      <c r="N106" s="58" t="s">
        <v>13</v>
      </c>
      <c r="O106" s="58" t="s">
        <v>12</v>
      </c>
      <c r="P106" s="68" t="s">
        <v>13</v>
      </c>
      <c r="Q106" s="58" t="s">
        <v>12</v>
      </c>
      <c r="R106" s="68" t="s">
        <v>13</v>
      </c>
      <c r="S106" s="58" t="s">
        <v>12</v>
      </c>
      <c r="T106" s="68" t="s">
        <v>13</v>
      </c>
      <c r="U106" s="58" t="s">
        <v>12</v>
      </c>
      <c r="V106" s="68" t="s">
        <v>13</v>
      </c>
    </row>
    <row r="107" spans="1:25" ht="27" customHeight="1" thickTop="1" thickBot="1" x14ac:dyDescent="0.3">
      <c r="A107" s="9"/>
      <c r="B107" s="40" t="s">
        <v>59</v>
      </c>
      <c r="C107" s="41">
        <v>96</v>
      </c>
      <c r="D107" s="41">
        <v>18</v>
      </c>
      <c r="E107" s="41">
        <v>102</v>
      </c>
      <c r="F107" s="41">
        <v>22</v>
      </c>
      <c r="G107" s="41">
        <v>110</v>
      </c>
      <c r="H107" s="41">
        <v>21</v>
      </c>
      <c r="I107" s="41">
        <v>104</v>
      </c>
      <c r="J107" s="41">
        <v>22</v>
      </c>
      <c r="K107" s="41">
        <v>121</v>
      </c>
      <c r="L107" s="41">
        <v>32</v>
      </c>
      <c r="M107" s="41">
        <v>107</v>
      </c>
      <c r="N107" s="41">
        <v>30</v>
      </c>
      <c r="O107" s="41">
        <v>105</v>
      </c>
      <c r="P107" s="69">
        <v>28</v>
      </c>
      <c r="Q107" s="41">
        <v>97</v>
      </c>
      <c r="R107" s="69">
        <v>28</v>
      </c>
      <c r="S107" s="41">
        <v>106</v>
      </c>
      <c r="T107" s="69">
        <v>31</v>
      </c>
      <c r="U107" s="41">
        <v>113</v>
      </c>
      <c r="V107" s="41">
        <v>37</v>
      </c>
    </row>
    <row r="108" spans="1:25" ht="27" thickTop="1" thickBot="1" x14ac:dyDescent="0.3">
      <c r="A108" s="9"/>
      <c r="B108" s="40" t="s">
        <v>60</v>
      </c>
      <c r="C108" s="41">
        <v>52</v>
      </c>
      <c r="D108" s="41">
        <v>16</v>
      </c>
      <c r="E108" s="41">
        <v>47</v>
      </c>
      <c r="F108" s="41">
        <v>17</v>
      </c>
      <c r="G108" s="41">
        <v>60</v>
      </c>
      <c r="H108" s="41">
        <v>20</v>
      </c>
      <c r="I108" s="41">
        <v>66</v>
      </c>
      <c r="J108" s="41">
        <v>26</v>
      </c>
      <c r="K108" s="41">
        <v>89</v>
      </c>
      <c r="L108" s="41">
        <v>36</v>
      </c>
      <c r="M108" s="41">
        <v>73</v>
      </c>
      <c r="N108" s="41">
        <v>29</v>
      </c>
      <c r="O108" s="41">
        <v>87</v>
      </c>
      <c r="P108" s="69">
        <v>33</v>
      </c>
      <c r="Q108" s="41">
        <v>82</v>
      </c>
      <c r="R108" s="69">
        <v>36</v>
      </c>
      <c r="S108" s="41">
        <v>96</v>
      </c>
      <c r="T108" s="69">
        <v>37</v>
      </c>
      <c r="U108" s="41">
        <v>90</v>
      </c>
      <c r="V108" s="41">
        <v>47</v>
      </c>
    </row>
    <row r="109" spans="1:25" ht="27" thickTop="1" thickBot="1" x14ac:dyDescent="0.3">
      <c r="A109" s="9"/>
      <c r="B109" s="40" t="s">
        <v>61</v>
      </c>
      <c r="C109" s="42">
        <v>404</v>
      </c>
      <c r="D109" s="42">
        <v>199</v>
      </c>
      <c r="E109" s="42">
        <v>400</v>
      </c>
      <c r="F109" s="42">
        <v>215</v>
      </c>
      <c r="G109" s="41">
        <v>419</v>
      </c>
      <c r="H109" s="41">
        <v>225</v>
      </c>
      <c r="I109" s="41">
        <v>467</v>
      </c>
      <c r="J109" s="41">
        <v>257</v>
      </c>
      <c r="K109" s="41">
        <v>465</v>
      </c>
      <c r="L109" s="41">
        <v>247</v>
      </c>
      <c r="M109" s="41">
        <v>423</v>
      </c>
      <c r="N109" s="41">
        <v>259</v>
      </c>
      <c r="O109" s="41">
        <v>444</v>
      </c>
      <c r="P109" s="69">
        <v>267</v>
      </c>
      <c r="Q109" s="41">
        <v>508</v>
      </c>
      <c r="R109" s="69">
        <v>314</v>
      </c>
      <c r="S109" s="41">
        <v>566</v>
      </c>
      <c r="T109" s="69">
        <v>347</v>
      </c>
      <c r="U109" s="41">
        <v>596</v>
      </c>
      <c r="V109" s="41">
        <v>391</v>
      </c>
    </row>
    <row r="110" spans="1:25" ht="27" thickTop="1" thickBot="1" x14ac:dyDescent="0.3">
      <c r="A110" s="9"/>
      <c r="B110" s="40" t="s">
        <v>72</v>
      </c>
      <c r="C110" s="42">
        <v>328</v>
      </c>
      <c r="D110" s="42">
        <v>208</v>
      </c>
      <c r="E110" s="42">
        <v>368</v>
      </c>
      <c r="F110" s="42">
        <v>226</v>
      </c>
      <c r="G110" s="41">
        <v>271</v>
      </c>
      <c r="H110" s="41">
        <v>163</v>
      </c>
      <c r="I110" s="41">
        <v>302</v>
      </c>
      <c r="J110" s="41">
        <v>194</v>
      </c>
      <c r="K110" s="41">
        <v>349</v>
      </c>
      <c r="L110" s="41">
        <v>204</v>
      </c>
      <c r="M110" s="41">
        <v>310</v>
      </c>
      <c r="N110" s="41">
        <v>205</v>
      </c>
      <c r="O110" s="41">
        <v>251</v>
      </c>
      <c r="P110" s="41">
        <v>169</v>
      </c>
      <c r="Q110" s="41">
        <v>297</v>
      </c>
      <c r="R110" s="41">
        <v>198</v>
      </c>
      <c r="S110" s="41">
        <v>255</v>
      </c>
      <c r="T110" s="69">
        <v>163</v>
      </c>
      <c r="U110" s="41">
        <v>242</v>
      </c>
      <c r="V110" s="41">
        <v>157</v>
      </c>
    </row>
    <row r="111" spans="1:25" ht="27" thickTop="1" thickBot="1" x14ac:dyDescent="0.3">
      <c r="A111" s="9"/>
      <c r="B111" s="67" t="s">
        <v>102</v>
      </c>
      <c r="C111" s="42">
        <v>190.5</v>
      </c>
      <c r="D111" s="42">
        <v>140.5</v>
      </c>
      <c r="E111" s="42">
        <v>98</v>
      </c>
      <c r="F111" s="42">
        <v>66.5</v>
      </c>
      <c r="G111" s="41">
        <v>50.5</v>
      </c>
      <c r="H111" s="41">
        <v>25</v>
      </c>
      <c r="I111" s="41">
        <v>6.5</v>
      </c>
      <c r="J111" s="41">
        <v>2.5</v>
      </c>
      <c r="K111" s="41">
        <v>19</v>
      </c>
      <c r="L111" s="41">
        <v>6.5</v>
      </c>
      <c r="M111" s="41"/>
      <c r="N111" s="41"/>
      <c r="O111" s="41"/>
      <c r="P111" s="41"/>
      <c r="Q111" s="41"/>
      <c r="R111" s="41"/>
      <c r="S111" s="41"/>
      <c r="T111" s="69"/>
      <c r="U111" s="41"/>
      <c r="V111" s="41"/>
    </row>
    <row r="112" spans="1:25" ht="27" thickTop="1" thickBot="1" x14ac:dyDescent="0.3">
      <c r="A112" s="9"/>
      <c r="B112" s="40" t="s">
        <v>103</v>
      </c>
      <c r="C112" s="42"/>
      <c r="D112" s="42"/>
      <c r="E112" s="42"/>
      <c r="F112" s="42"/>
      <c r="G112" s="41"/>
      <c r="H112" s="41"/>
      <c r="I112" s="41"/>
      <c r="J112" s="41"/>
      <c r="K112" s="41"/>
      <c r="L112" s="41"/>
      <c r="M112" s="41">
        <v>22</v>
      </c>
      <c r="N112" s="41">
        <v>6</v>
      </c>
      <c r="O112" s="41">
        <v>1</v>
      </c>
      <c r="P112" s="41">
        <v>0</v>
      </c>
      <c r="Q112" s="41"/>
      <c r="R112" s="41"/>
      <c r="S112" s="41">
        <v>20</v>
      </c>
      <c r="T112" s="69">
        <v>13</v>
      </c>
      <c r="U112" s="41">
        <v>46</v>
      </c>
      <c r="V112" s="41">
        <v>36</v>
      </c>
    </row>
    <row r="113" spans="1:22" ht="27" thickTop="1" thickBot="1" x14ac:dyDescent="0.3">
      <c r="A113" s="9"/>
      <c r="B113" s="40" t="s">
        <v>104</v>
      </c>
      <c r="C113" s="42"/>
      <c r="D113" s="42"/>
      <c r="E113" s="42"/>
      <c r="F113" s="42"/>
      <c r="G113" s="41"/>
      <c r="H113" s="41"/>
      <c r="I113" s="41"/>
      <c r="J113" s="41"/>
      <c r="K113" s="41"/>
      <c r="L113" s="41"/>
      <c r="M113" s="41">
        <v>0</v>
      </c>
      <c r="N113" s="41">
        <v>0</v>
      </c>
      <c r="O113" s="41">
        <v>0</v>
      </c>
      <c r="P113" s="41">
        <v>0</v>
      </c>
      <c r="Q113" s="41"/>
      <c r="R113" s="41"/>
      <c r="S113" s="41">
        <v>4</v>
      </c>
      <c r="T113" s="69">
        <v>3</v>
      </c>
      <c r="U113" s="41">
        <v>14</v>
      </c>
      <c r="V113" s="41">
        <v>13</v>
      </c>
    </row>
    <row r="114" spans="1:22" ht="27" thickTop="1" thickBot="1" x14ac:dyDescent="0.3">
      <c r="A114" s="9"/>
      <c r="B114" s="31" t="s">
        <v>62</v>
      </c>
      <c r="C114" s="42">
        <v>218</v>
      </c>
      <c r="D114" s="42">
        <v>130</v>
      </c>
      <c r="E114" s="42">
        <v>251</v>
      </c>
      <c r="F114" s="42">
        <v>152</v>
      </c>
      <c r="G114" s="41">
        <v>260</v>
      </c>
      <c r="H114" s="41">
        <v>153</v>
      </c>
      <c r="I114" s="41">
        <v>251</v>
      </c>
      <c r="J114" s="41">
        <v>149</v>
      </c>
      <c r="K114" s="41">
        <v>213</v>
      </c>
      <c r="L114" s="41">
        <v>123</v>
      </c>
      <c r="M114" s="41">
        <v>183</v>
      </c>
      <c r="N114" s="41">
        <v>105</v>
      </c>
      <c r="O114" s="41">
        <v>128</v>
      </c>
      <c r="P114" s="41">
        <v>83</v>
      </c>
      <c r="Q114" s="41">
        <v>181</v>
      </c>
      <c r="R114" s="41">
        <v>106</v>
      </c>
      <c r="S114" s="41">
        <v>201</v>
      </c>
      <c r="T114" s="69">
        <v>137</v>
      </c>
      <c r="U114" s="41">
        <v>186</v>
      </c>
      <c r="V114" s="41">
        <v>120</v>
      </c>
    </row>
    <row r="115" spans="1:22" ht="27" thickTop="1" thickBot="1" x14ac:dyDescent="0.3">
      <c r="A115" s="9"/>
      <c r="B115" s="31" t="s">
        <v>100</v>
      </c>
      <c r="C115" s="42"/>
      <c r="D115" s="42"/>
      <c r="E115" s="42"/>
      <c r="F115" s="42"/>
      <c r="G115" s="41"/>
      <c r="H115" s="41"/>
      <c r="I115" s="41"/>
      <c r="J115" s="41"/>
      <c r="K115" s="41"/>
      <c r="L115" s="41"/>
      <c r="M115" s="41">
        <v>0</v>
      </c>
      <c r="N115" s="41">
        <v>0</v>
      </c>
      <c r="O115" s="41">
        <v>0</v>
      </c>
      <c r="P115" s="41">
        <v>0</v>
      </c>
      <c r="Q115" s="41"/>
      <c r="R115" s="41"/>
      <c r="S115" s="41"/>
      <c r="T115" s="69"/>
      <c r="U115" s="41">
        <v>0</v>
      </c>
      <c r="V115" s="41">
        <v>0</v>
      </c>
    </row>
    <row r="116" spans="1:22" ht="27" thickTop="1" thickBot="1" x14ac:dyDescent="0.3">
      <c r="A116" s="9"/>
      <c r="B116" s="71" t="s">
        <v>110</v>
      </c>
      <c r="C116" s="42"/>
      <c r="D116" s="42"/>
      <c r="E116" s="42"/>
      <c r="F116" s="42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>
        <v>1</v>
      </c>
      <c r="R116" s="41">
        <v>1</v>
      </c>
      <c r="S116" s="41">
        <v>1</v>
      </c>
      <c r="T116" s="69">
        <v>1</v>
      </c>
      <c r="U116" s="41"/>
      <c r="V116" s="41"/>
    </row>
    <row r="117" spans="1:22" ht="27" thickTop="1" thickBot="1" x14ac:dyDescent="0.3">
      <c r="A117" s="9"/>
      <c r="B117" s="31" t="s">
        <v>101</v>
      </c>
      <c r="C117" s="42"/>
      <c r="D117" s="42"/>
      <c r="E117" s="42"/>
      <c r="F117" s="42"/>
      <c r="G117" s="41"/>
      <c r="H117" s="41"/>
      <c r="I117" s="41"/>
      <c r="J117" s="41"/>
      <c r="K117" s="41"/>
      <c r="L117" s="41"/>
      <c r="M117" s="41">
        <v>0</v>
      </c>
      <c r="N117" s="41">
        <v>0</v>
      </c>
      <c r="O117" s="41">
        <v>0</v>
      </c>
      <c r="P117" s="41">
        <v>0</v>
      </c>
      <c r="Q117" s="41"/>
      <c r="R117" s="41"/>
      <c r="S117" s="41"/>
      <c r="T117" s="69"/>
      <c r="U117" s="41"/>
      <c r="V117" s="41"/>
    </row>
    <row r="118" spans="1:22" ht="27" thickTop="1" thickBot="1" x14ac:dyDescent="0.3">
      <c r="A118" s="9"/>
      <c r="B118" s="40" t="s">
        <v>63</v>
      </c>
      <c r="C118" s="42">
        <v>87.5</v>
      </c>
      <c r="D118" s="42">
        <v>18.5</v>
      </c>
      <c r="E118" s="42">
        <v>83.5</v>
      </c>
      <c r="F118" s="42">
        <v>23</v>
      </c>
      <c r="G118" s="41">
        <v>59.5</v>
      </c>
      <c r="H118" s="41">
        <v>20</v>
      </c>
      <c r="I118" s="41">
        <v>81</v>
      </c>
      <c r="J118" s="41">
        <v>21.5</v>
      </c>
      <c r="K118" s="41">
        <v>73</v>
      </c>
      <c r="L118" s="41">
        <v>34</v>
      </c>
      <c r="M118" s="41">
        <v>119</v>
      </c>
      <c r="N118" s="41">
        <v>59</v>
      </c>
      <c r="O118" s="41">
        <v>146</v>
      </c>
      <c r="P118" s="41">
        <v>77.5</v>
      </c>
      <c r="Q118" s="41">
        <v>142.5</v>
      </c>
      <c r="R118" s="41">
        <v>64</v>
      </c>
      <c r="S118" s="41">
        <v>131</v>
      </c>
      <c r="T118" s="69">
        <v>51</v>
      </c>
      <c r="U118" s="41">
        <v>133.5</v>
      </c>
      <c r="V118" s="41">
        <v>54.5</v>
      </c>
    </row>
    <row r="119" spans="1:22" ht="27" thickTop="1" thickBot="1" x14ac:dyDescent="0.3">
      <c r="A119" s="9"/>
      <c r="B119" s="10" t="s">
        <v>64</v>
      </c>
      <c r="C119" s="43">
        <f t="shared" ref="C119:V119" si="3">SUM(C107:C118)</f>
        <v>1376</v>
      </c>
      <c r="D119" s="43">
        <f t="shared" si="3"/>
        <v>730</v>
      </c>
      <c r="E119" s="43">
        <f t="shared" si="3"/>
        <v>1349.5</v>
      </c>
      <c r="F119" s="43">
        <f t="shared" si="3"/>
        <v>721.5</v>
      </c>
      <c r="G119" s="43">
        <f t="shared" si="3"/>
        <v>1230</v>
      </c>
      <c r="H119" s="43">
        <f t="shared" si="3"/>
        <v>627</v>
      </c>
      <c r="I119" s="43">
        <f t="shared" si="3"/>
        <v>1277.5</v>
      </c>
      <c r="J119" s="43">
        <f t="shared" si="3"/>
        <v>672</v>
      </c>
      <c r="K119" s="43">
        <f t="shared" si="3"/>
        <v>1329</v>
      </c>
      <c r="L119" s="43">
        <f t="shared" si="3"/>
        <v>682.5</v>
      </c>
      <c r="M119" s="43">
        <f t="shared" si="3"/>
        <v>1237</v>
      </c>
      <c r="N119" s="43">
        <f t="shared" si="3"/>
        <v>693</v>
      </c>
      <c r="O119" s="43">
        <f t="shared" si="3"/>
        <v>1162</v>
      </c>
      <c r="P119" s="70">
        <f t="shared" si="3"/>
        <v>657.5</v>
      </c>
      <c r="Q119" s="43">
        <f t="shared" si="3"/>
        <v>1308.5</v>
      </c>
      <c r="R119" s="43">
        <f t="shared" si="3"/>
        <v>747</v>
      </c>
      <c r="S119" s="43">
        <f t="shared" si="3"/>
        <v>1380</v>
      </c>
      <c r="T119" s="43">
        <f t="shared" si="3"/>
        <v>783</v>
      </c>
      <c r="U119" s="43">
        <f t="shared" si="3"/>
        <v>1420.5</v>
      </c>
      <c r="V119" s="43">
        <f t="shared" si="3"/>
        <v>855.5</v>
      </c>
    </row>
    <row r="120" spans="1:22" ht="26.25" thickTop="1" x14ac:dyDescent="0.25">
      <c r="A120" s="9"/>
      <c r="B120" s="97" t="s">
        <v>86</v>
      </c>
      <c r="C120" s="97"/>
      <c r="D120" s="97"/>
      <c r="E120" s="97"/>
      <c r="F120" s="97"/>
      <c r="G120" s="97"/>
      <c r="H120" s="97"/>
      <c r="I120" s="97"/>
      <c r="J120" s="97"/>
      <c r="K120" s="97"/>
      <c r="L120" s="97"/>
    </row>
    <row r="121" spans="1:22" ht="25.5" x14ac:dyDescent="0.25">
      <c r="A121" s="9"/>
      <c r="B121" s="98" t="s">
        <v>105</v>
      </c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</row>
    <row r="122" spans="1:22" ht="29.25" x14ac:dyDescent="0.25">
      <c r="A122" s="44" t="s">
        <v>65</v>
      </c>
      <c r="B122" s="100" t="s">
        <v>66</v>
      </c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</row>
    <row r="123" spans="1:22" ht="23.25" thickBot="1" x14ac:dyDescent="0.3">
      <c r="A123" s="14" t="s">
        <v>4</v>
      </c>
      <c r="B123" s="45" t="s">
        <v>74</v>
      </c>
      <c r="C123" s="45"/>
      <c r="D123" s="45"/>
      <c r="E123" s="46"/>
      <c r="F123" s="46"/>
      <c r="G123" s="46"/>
      <c r="H123" s="46"/>
      <c r="I123" s="46"/>
      <c r="J123" s="46"/>
    </row>
    <row r="124" spans="1:22" ht="24" thickTop="1" thickBot="1" x14ac:dyDescent="0.6">
      <c r="B124" s="47" t="s">
        <v>76</v>
      </c>
      <c r="C124" s="7" t="s">
        <v>73</v>
      </c>
      <c r="D124" s="7" t="s">
        <v>83</v>
      </c>
      <c r="E124" s="7" t="s">
        <v>87</v>
      </c>
      <c r="F124" s="7" t="s">
        <v>92</v>
      </c>
      <c r="G124" s="7" t="s">
        <v>99</v>
      </c>
      <c r="H124" s="7" t="s">
        <v>107</v>
      </c>
      <c r="I124" s="7" t="s">
        <v>108</v>
      </c>
      <c r="J124" s="7" t="s">
        <v>111</v>
      </c>
    </row>
    <row r="125" spans="1:22" ht="24" thickTop="1" thickBot="1" x14ac:dyDescent="0.3">
      <c r="B125" s="48" t="s">
        <v>9</v>
      </c>
      <c r="C125" s="49">
        <v>1</v>
      </c>
      <c r="D125" s="49">
        <v>1</v>
      </c>
      <c r="E125" s="49">
        <v>1</v>
      </c>
      <c r="F125" s="49">
        <v>1</v>
      </c>
      <c r="G125" s="49">
        <v>1</v>
      </c>
      <c r="H125" s="49">
        <v>1</v>
      </c>
      <c r="I125" s="49">
        <v>1</v>
      </c>
      <c r="J125" s="49">
        <v>1</v>
      </c>
    </row>
    <row r="126" spans="1:22" ht="26.25" thickTop="1" x14ac:dyDescent="0.25">
      <c r="B126" s="51"/>
      <c r="C126" s="8"/>
    </row>
    <row r="127" spans="1:22" ht="22.5" x14ac:dyDescent="0.25">
      <c r="A127" s="14" t="s">
        <v>10</v>
      </c>
      <c r="B127" s="52" t="s">
        <v>75</v>
      </c>
      <c r="C127" s="53"/>
    </row>
    <row r="128" spans="1:22" ht="15.75" customHeight="1" thickBot="1" x14ac:dyDescent="0.3">
      <c r="B128" s="85" t="s">
        <v>76</v>
      </c>
      <c r="C128" s="77" t="s">
        <v>73</v>
      </c>
      <c r="D128" s="77" t="s">
        <v>83</v>
      </c>
      <c r="E128" s="77" t="s">
        <v>87</v>
      </c>
      <c r="F128" s="77" t="s">
        <v>92</v>
      </c>
      <c r="G128" s="77" t="s">
        <v>99</v>
      </c>
      <c r="H128" s="77" t="s">
        <v>107</v>
      </c>
      <c r="I128" s="77" t="s">
        <v>108</v>
      </c>
      <c r="J128" s="77" t="s">
        <v>111</v>
      </c>
    </row>
    <row r="129" spans="1:10" ht="16.5" customHeight="1" thickTop="1" thickBot="1" x14ac:dyDescent="0.3">
      <c r="B129" s="86"/>
      <c r="C129" s="78"/>
      <c r="D129" s="78"/>
      <c r="E129" s="78"/>
      <c r="F129" s="78"/>
      <c r="G129" s="78"/>
      <c r="H129" s="78"/>
      <c r="I129" s="78"/>
      <c r="J129" s="78"/>
    </row>
    <row r="130" spans="1:10" ht="24" thickTop="1" thickBot="1" x14ac:dyDescent="0.3">
      <c r="B130" s="54" t="s">
        <v>80</v>
      </c>
      <c r="C130" s="49">
        <v>5</v>
      </c>
      <c r="D130" s="49">
        <v>34</v>
      </c>
      <c r="E130" s="49">
        <v>42</v>
      </c>
      <c r="F130" s="49">
        <v>31</v>
      </c>
      <c r="G130" s="49">
        <v>20</v>
      </c>
      <c r="H130" s="49">
        <v>25</v>
      </c>
      <c r="I130" s="49">
        <v>18</v>
      </c>
      <c r="J130" s="49">
        <v>14</v>
      </c>
    </row>
    <row r="131" spans="1:10" ht="24" thickTop="1" thickBot="1" x14ac:dyDescent="0.3">
      <c r="B131" s="48" t="s">
        <v>77</v>
      </c>
      <c r="C131" s="49">
        <f>SUM(C130)</f>
        <v>5</v>
      </c>
      <c r="D131" s="49">
        <f>SUM(D130)</f>
        <v>34</v>
      </c>
      <c r="E131" s="49">
        <v>42</v>
      </c>
      <c r="F131" s="49">
        <v>31</v>
      </c>
      <c r="G131" s="49">
        <v>20</v>
      </c>
      <c r="H131" s="49">
        <v>25</v>
      </c>
      <c r="I131" s="49">
        <v>18</v>
      </c>
      <c r="J131" s="49">
        <v>14</v>
      </c>
    </row>
    <row r="132" spans="1:10" ht="23.25" thickTop="1" x14ac:dyDescent="0.25">
      <c r="B132" s="55"/>
      <c r="C132" s="53"/>
    </row>
    <row r="133" spans="1:10" ht="23.25" thickBot="1" x14ac:dyDescent="0.3">
      <c r="A133" s="14" t="s">
        <v>25</v>
      </c>
      <c r="B133" s="45" t="s">
        <v>78</v>
      </c>
      <c r="C133" s="53"/>
    </row>
    <row r="134" spans="1:10" ht="16.5" customHeight="1" thickTop="1" thickBot="1" x14ac:dyDescent="0.3">
      <c r="B134" s="79" t="s">
        <v>76</v>
      </c>
      <c r="C134" s="77" t="s">
        <v>73</v>
      </c>
      <c r="D134" s="77" t="s">
        <v>83</v>
      </c>
      <c r="E134" s="77" t="s">
        <v>87</v>
      </c>
      <c r="F134" s="77" t="s">
        <v>92</v>
      </c>
      <c r="G134" s="77" t="s">
        <v>99</v>
      </c>
      <c r="H134" s="77" t="s">
        <v>107</v>
      </c>
      <c r="I134" s="77" t="s">
        <v>108</v>
      </c>
      <c r="J134" s="77" t="s">
        <v>111</v>
      </c>
    </row>
    <row r="135" spans="1:10" ht="16.5" customHeight="1" thickTop="1" thickBot="1" x14ac:dyDescent="0.3">
      <c r="B135" s="79"/>
      <c r="C135" s="78"/>
      <c r="D135" s="78"/>
      <c r="E135" s="78"/>
      <c r="F135" s="78"/>
      <c r="G135" s="78"/>
      <c r="H135" s="78"/>
      <c r="I135" s="78"/>
      <c r="J135" s="78"/>
    </row>
    <row r="136" spans="1:10" ht="27" thickTop="1" thickBot="1" x14ac:dyDescent="0.3">
      <c r="B136" s="54" t="s">
        <v>34</v>
      </c>
      <c r="C136" s="56">
        <v>5</v>
      </c>
      <c r="D136" s="56">
        <v>34</v>
      </c>
      <c r="E136" s="49">
        <v>42</v>
      </c>
      <c r="F136" s="49">
        <v>31</v>
      </c>
      <c r="G136" s="49">
        <v>20</v>
      </c>
      <c r="H136" s="49">
        <v>25</v>
      </c>
      <c r="I136" s="49">
        <v>18</v>
      </c>
      <c r="J136" s="49">
        <v>14</v>
      </c>
    </row>
    <row r="137" spans="1:10" ht="24" thickTop="1" thickBot="1" x14ac:dyDescent="0.3">
      <c r="B137" s="48" t="s">
        <v>77</v>
      </c>
      <c r="C137" s="49">
        <f>SUM(C136)</f>
        <v>5</v>
      </c>
      <c r="D137" s="49">
        <f>SUM(D136)</f>
        <v>34</v>
      </c>
      <c r="E137" s="49">
        <v>42</v>
      </c>
      <c r="F137" s="49">
        <f>SUM(F136)</f>
        <v>31</v>
      </c>
      <c r="G137" s="49">
        <v>20</v>
      </c>
      <c r="H137" s="49">
        <v>25</v>
      </c>
      <c r="I137" s="49">
        <v>18</v>
      </c>
      <c r="J137" s="49">
        <v>14</v>
      </c>
    </row>
    <row r="138" spans="1:10" ht="26.25" thickTop="1" x14ac:dyDescent="0.25">
      <c r="B138" s="51"/>
      <c r="C138" s="53"/>
    </row>
    <row r="139" spans="1:10" ht="23.25" thickBot="1" x14ac:dyDescent="0.3">
      <c r="A139" s="14" t="s">
        <v>35</v>
      </c>
      <c r="B139" s="45" t="s">
        <v>79</v>
      </c>
      <c r="C139" s="53"/>
    </row>
    <row r="140" spans="1:10" ht="16.5" customHeight="1" thickTop="1" thickBot="1" x14ac:dyDescent="0.3">
      <c r="B140" s="79" t="s">
        <v>76</v>
      </c>
      <c r="C140" s="77" t="s">
        <v>73</v>
      </c>
      <c r="D140" s="77" t="s">
        <v>83</v>
      </c>
      <c r="E140" s="77" t="s">
        <v>87</v>
      </c>
      <c r="F140" s="77" t="s">
        <v>92</v>
      </c>
      <c r="G140" s="77" t="s">
        <v>99</v>
      </c>
      <c r="H140" s="77" t="s">
        <v>107</v>
      </c>
      <c r="I140" s="77" t="s">
        <v>108</v>
      </c>
      <c r="J140" s="77" t="s">
        <v>111</v>
      </c>
    </row>
    <row r="141" spans="1:10" ht="16.5" customHeight="1" thickTop="1" thickBot="1" x14ac:dyDescent="0.3">
      <c r="B141" s="79"/>
      <c r="C141" s="78"/>
      <c r="D141" s="78"/>
      <c r="E141" s="78"/>
      <c r="F141" s="78"/>
      <c r="G141" s="78"/>
      <c r="H141" s="78"/>
      <c r="I141" s="78"/>
      <c r="J141" s="78"/>
    </row>
    <row r="142" spans="1:10" ht="24" thickTop="1" thickBot="1" x14ac:dyDescent="0.3">
      <c r="B142" s="54" t="s">
        <v>82</v>
      </c>
      <c r="C142" s="49">
        <v>5</v>
      </c>
      <c r="D142" s="49">
        <v>22</v>
      </c>
      <c r="E142" s="49">
        <v>24</v>
      </c>
      <c r="F142" s="49">
        <v>22</v>
      </c>
      <c r="G142" s="49">
        <v>15</v>
      </c>
      <c r="H142" s="49"/>
      <c r="I142" s="49"/>
      <c r="J142" s="49">
        <v>5</v>
      </c>
    </row>
    <row r="143" spans="1:10" ht="24" thickTop="1" thickBot="1" x14ac:dyDescent="0.3">
      <c r="B143" s="76" t="s">
        <v>109</v>
      </c>
      <c r="C143" s="49"/>
      <c r="D143" s="49"/>
      <c r="E143" s="49"/>
      <c r="F143" s="49"/>
      <c r="G143" s="49"/>
      <c r="H143" s="49">
        <v>20</v>
      </c>
      <c r="I143" s="49">
        <v>18</v>
      </c>
      <c r="J143" s="49">
        <v>7</v>
      </c>
    </row>
    <row r="144" spans="1:10" ht="24" thickTop="1" thickBot="1" x14ac:dyDescent="0.3">
      <c r="B144" s="54" t="s">
        <v>40</v>
      </c>
      <c r="C144" s="49"/>
      <c r="D144" s="49">
        <v>12</v>
      </c>
      <c r="E144" s="49">
        <v>18</v>
      </c>
      <c r="F144" s="49">
        <v>9</v>
      </c>
      <c r="G144" s="49">
        <v>5</v>
      </c>
      <c r="H144" s="49">
        <v>5</v>
      </c>
      <c r="I144" s="49"/>
      <c r="J144" s="49">
        <v>2</v>
      </c>
    </row>
    <row r="145" spans="1:10" ht="24" thickTop="1" thickBot="1" x14ac:dyDescent="0.3">
      <c r="B145" s="48" t="s">
        <v>77</v>
      </c>
      <c r="C145" s="49">
        <f>SUM(C142:C144)</f>
        <v>5</v>
      </c>
      <c r="D145" s="49">
        <f t="shared" ref="D145:E145" si="4">SUM(D142:D144)</f>
        <v>34</v>
      </c>
      <c r="E145" s="49">
        <f t="shared" si="4"/>
        <v>42</v>
      </c>
      <c r="F145" s="49">
        <f>SUM(F142:F144)</f>
        <v>31</v>
      </c>
      <c r="G145" s="49">
        <f>SUM(G142:G144)</f>
        <v>20</v>
      </c>
      <c r="H145" s="49">
        <v>25</v>
      </c>
      <c r="I145" s="49">
        <v>18</v>
      </c>
      <c r="J145" s="49">
        <f>SUM(J142:J144)</f>
        <v>14</v>
      </c>
    </row>
    <row r="146" spans="1:10" ht="15.75" thickTop="1" x14ac:dyDescent="0.25"/>
    <row r="147" spans="1:10" ht="26.25" thickBot="1" x14ac:dyDescent="0.3">
      <c r="A147" s="14" t="s">
        <v>43</v>
      </c>
      <c r="B147" s="107" t="s">
        <v>93</v>
      </c>
      <c r="C147" s="107"/>
      <c r="D147" s="107"/>
      <c r="E147" s="107"/>
      <c r="F147" s="107"/>
      <c r="G147" s="107"/>
      <c r="H147" s="8"/>
    </row>
    <row r="148" spans="1:10" ht="27" thickTop="1" thickBot="1" x14ac:dyDescent="0.3">
      <c r="A148" s="5"/>
      <c r="B148" s="79" t="s">
        <v>94</v>
      </c>
      <c r="C148" s="93">
        <v>2017</v>
      </c>
      <c r="D148" s="93">
        <v>2018</v>
      </c>
      <c r="E148" s="93">
        <v>2019</v>
      </c>
      <c r="F148" s="93">
        <v>2020</v>
      </c>
      <c r="G148" s="93">
        <v>2021</v>
      </c>
    </row>
    <row r="149" spans="1:10" ht="27" thickTop="1" thickBot="1" x14ac:dyDescent="0.3">
      <c r="A149" s="5"/>
      <c r="B149" s="79"/>
      <c r="C149" s="94"/>
      <c r="D149" s="94"/>
      <c r="E149" s="94"/>
      <c r="F149" s="94"/>
      <c r="G149" s="94"/>
    </row>
    <row r="150" spans="1:10" ht="27" thickTop="1" thickBot="1" x14ac:dyDescent="0.3">
      <c r="A150" s="5"/>
      <c r="B150" s="54" t="s">
        <v>98</v>
      </c>
      <c r="C150" s="49">
        <v>13</v>
      </c>
      <c r="D150" s="49">
        <v>20</v>
      </c>
      <c r="E150" s="49">
        <v>0</v>
      </c>
      <c r="F150" s="49">
        <v>14</v>
      </c>
      <c r="G150" s="49">
        <v>9</v>
      </c>
    </row>
    <row r="151" spans="1:10" ht="27" thickTop="1" thickBot="1" x14ac:dyDescent="0.3">
      <c r="A151" s="5"/>
      <c r="B151" s="48" t="s">
        <v>77</v>
      </c>
      <c r="C151" s="49">
        <v>13</v>
      </c>
      <c r="D151" s="49">
        <v>20</v>
      </c>
      <c r="E151" s="49">
        <v>0</v>
      </c>
      <c r="F151" s="49">
        <v>14</v>
      </c>
      <c r="G151" s="49">
        <v>9</v>
      </c>
      <c r="H151" s="8"/>
    </row>
    <row r="152" spans="1:10" ht="24" thickTop="1" thickBot="1" x14ac:dyDescent="0.3">
      <c r="A152" s="14" t="s">
        <v>45</v>
      </c>
      <c r="B152" s="106" t="s">
        <v>95</v>
      </c>
      <c r="C152" s="106"/>
      <c r="D152" s="106"/>
      <c r="E152" s="106"/>
      <c r="F152" s="106"/>
      <c r="G152" s="106"/>
      <c r="H152" s="62"/>
    </row>
    <row r="153" spans="1:10" ht="27" thickTop="1" thickBot="1" x14ac:dyDescent="0.3">
      <c r="A153" s="5"/>
      <c r="B153" s="79" t="s">
        <v>96</v>
      </c>
      <c r="C153" s="93">
        <v>2017</v>
      </c>
      <c r="D153" s="93">
        <v>2018</v>
      </c>
      <c r="E153" s="93">
        <v>2019</v>
      </c>
      <c r="F153" s="93">
        <v>2020</v>
      </c>
      <c r="G153" s="93">
        <v>2021</v>
      </c>
      <c r="H153" s="91"/>
    </row>
    <row r="154" spans="1:10" ht="27" thickTop="1" thickBot="1" x14ac:dyDescent="0.3">
      <c r="A154" s="5"/>
      <c r="B154" s="79"/>
      <c r="C154" s="94"/>
      <c r="D154" s="94"/>
      <c r="E154" s="94"/>
      <c r="F154" s="94"/>
      <c r="G154" s="94"/>
      <c r="H154" s="92"/>
    </row>
    <row r="155" spans="1:10" ht="27" thickTop="1" thickBot="1" x14ac:dyDescent="0.7">
      <c r="A155" s="5"/>
      <c r="B155" s="54" t="s">
        <v>82</v>
      </c>
      <c r="C155" s="63">
        <v>3</v>
      </c>
      <c r="D155" s="63">
        <v>13</v>
      </c>
      <c r="E155" s="63">
        <v>0</v>
      </c>
      <c r="F155" s="63">
        <v>11</v>
      </c>
      <c r="G155" s="63">
        <v>6</v>
      </c>
      <c r="H155" s="65"/>
    </row>
    <row r="156" spans="1:10" ht="27" thickTop="1" thickBot="1" x14ac:dyDescent="0.7">
      <c r="A156" s="5"/>
      <c r="B156" s="54" t="s">
        <v>40</v>
      </c>
      <c r="C156" s="63">
        <v>10</v>
      </c>
      <c r="D156" s="63">
        <v>7</v>
      </c>
      <c r="E156" s="63">
        <v>0</v>
      </c>
      <c r="F156" s="63">
        <v>3</v>
      </c>
      <c r="G156" s="63">
        <v>3</v>
      </c>
      <c r="H156" s="66"/>
    </row>
    <row r="157" spans="1:10" ht="27" thickTop="1" thickBot="1" x14ac:dyDescent="0.7">
      <c r="A157" s="5"/>
      <c r="B157" s="48" t="s">
        <v>77</v>
      </c>
      <c r="C157" s="63">
        <f>SUM(C155:C156)</f>
        <v>13</v>
      </c>
      <c r="D157" s="63">
        <f>SUM(D155:D156)</f>
        <v>20</v>
      </c>
      <c r="E157" s="63">
        <v>0</v>
      </c>
      <c r="F157" s="63">
        <v>14</v>
      </c>
      <c r="G157" s="63">
        <f>SUM(G155:G156)</f>
        <v>9</v>
      </c>
      <c r="H157" s="8"/>
    </row>
    <row r="158" spans="1:10" ht="24" thickTop="1" thickBot="1" x14ac:dyDescent="0.3">
      <c r="A158" s="14" t="s">
        <v>47</v>
      </c>
      <c r="B158" s="106" t="s">
        <v>97</v>
      </c>
      <c r="C158" s="106"/>
      <c r="D158" s="106"/>
      <c r="E158" s="106"/>
      <c r="F158" s="106"/>
      <c r="G158" s="106"/>
      <c r="H158" s="62"/>
    </row>
    <row r="159" spans="1:10" ht="27" thickTop="1" thickBot="1" x14ac:dyDescent="0.3">
      <c r="A159" s="5"/>
      <c r="B159" s="79" t="s">
        <v>94</v>
      </c>
      <c r="C159" s="93">
        <v>2017</v>
      </c>
      <c r="D159" s="93">
        <v>2018</v>
      </c>
      <c r="E159" s="93">
        <v>2019</v>
      </c>
      <c r="F159" s="93">
        <v>2020</v>
      </c>
      <c r="G159" s="93">
        <v>2021</v>
      </c>
      <c r="H159" s="91"/>
    </row>
    <row r="160" spans="1:10" ht="27" thickTop="1" thickBot="1" x14ac:dyDescent="0.3">
      <c r="A160" s="5"/>
      <c r="B160" s="79"/>
      <c r="C160" s="94"/>
      <c r="D160" s="94"/>
      <c r="E160" s="94"/>
      <c r="F160" s="94"/>
      <c r="G160" s="94"/>
      <c r="H160" s="92"/>
    </row>
    <row r="161" spans="1:8" ht="27" thickTop="1" thickBot="1" x14ac:dyDescent="0.3">
      <c r="A161" s="5"/>
      <c r="B161" s="54" t="s">
        <v>34</v>
      </c>
      <c r="C161" s="64">
        <v>13</v>
      </c>
      <c r="D161" s="64">
        <v>20</v>
      </c>
      <c r="E161" s="64">
        <v>0</v>
      </c>
      <c r="F161" s="64">
        <v>14</v>
      </c>
      <c r="G161" s="64">
        <v>9</v>
      </c>
      <c r="H161" s="65"/>
    </row>
    <row r="162" spans="1:8" ht="27" thickTop="1" thickBot="1" x14ac:dyDescent="0.3">
      <c r="B162" s="48" t="s">
        <v>77</v>
      </c>
      <c r="C162" s="64">
        <v>13</v>
      </c>
      <c r="D162" s="64">
        <v>20</v>
      </c>
      <c r="E162" s="64">
        <v>0</v>
      </c>
      <c r="F162" s="64">
        <v>14</v>
      </c>
      <c r="G162" s="64">
        <v>9</v>
      </c>
    </row>
    <row r="163" spans="1:8" ht="15.75" thickTop="1" x14ac:dyDescent="0.25"/>
  </sheetData>
  <sheetProtection algorithmName="SHA-512" hashValue="lmGWV42Vf8r0trMoRWp5Bbo3uxb8engW6xJi6jgNpXq2w2DnSX0J83tCgEd70ACdAgt1Ztd+jnONZkupvPqcAw==" saltValue="uujV6hUYhR1xV5EGPJ7nXg==" spinCount="100000" sheet="1" formatCells="0" formatColumns="0" formatRows="0" insertColumns="0" insertRows="0" insertHyperlinks="0" deleteColumns="0" deleteRows="0" sort="0" autoFilter="0" pivotTables="0"/>
  <mergeCells count="154">
    <mergeCell ref="B121:N121"/>
    <mergeCell ref="B120:L120"/>
    <mergeCell ref="G67:H67"/>
    <mergeCell ref="G79:H79"/>
    <mergeCell ref="N97:P97"/>
    <mergeCell ref="M105:N105"/>
    <mergeCell ref="O105:P105"/>
    <mergeCell ref="B104:L104"/>
    <mergeCell ref="M67:N67"/>
    <mergeCell ref="K67:L67"/>
    <mergeCell ref="B93:B94"/>
    <mergeCell ref="C93:C94"/>
    <mergeCell ref="D93:D94"/>
    <mergeCell ref="E93:E94"/>
    <mergeCell ref="F93:F94"/>
    <mergeCell ref="C67:D67"/>
    <mergeCell ref="G93:G94"/>
    <mergeCell ref="E67:F67"/>
    <mergeCell ref="O67:P67"/>
    <mergeCell ref="Q67:R67"/>
    <mergeCell ref="O79:P79"/>
    <mergeCell ref="Q79:R79"/>
    <mergeCell ref="Q93:S93"/>
    <mergeCell ref="Q97:S97"/>
    <mergeCell ref="T93:V93"/>
    <mergeCell ref="T97:V97"/>
    <mergeCell ref="Q105:R105"/>
    <mergeCell ref="S105:T105"/>
    <mergeCell ref="C38:D38"/>
    <mergeCell ref="E38:F38"/>
    <mergeCell ref="O8:P8"/>
    <mergeCell ref="Q8:R8"/>
    <mergeCell ref="O24:P24"/>
    <mergeCell ref="Q24:R24"/>
    <mergeCell ref="O38:P38"/>
    <mergeCell ref="Q38:R38"/>
    <mergeCell ref="O51:P51"/>
    <mergeCell ref="Q51:R51"/>
    <mergeCell ref="K24:L24"/>
    <mergeCell ref="M24:N24"/>
    <mergeCell ref="K38:L38"/>
    <mergeCell ref="M38:N38"/>
    <mergeCell ref="K51:L51"/>
    <mergeCell ref="M51:N51"/>
    <mergeCell ref="A1:B1"/>
    <mergeCell ref="C1:L1"/>
    <mergeCell ref="B3:G3"/>
    <mergeCell ref="B7:L7"/>
    <mergeCell ref="B50:L50"/>
    <mergeCell ref="B51:B52"/>
    <mergeCell ref="G51:H51"/>
    <mergeCell ref="C51:D51"/>
    <mergeCell ref="E51:F51"/>
    <mergeCell ref="I38:J38"/>
    <mergeCell ref="I51:J51"/>
    <mergeCell ref="B38:B39"/>
    <mergeCell ref="G38:H38"/>
    <mergeCell ref="B8:B9"/>
    <mergeCell ref="B2:P2"/>
    <mergeCell ref="B37:L37"/>
    <mergeCell ref="B122:P122"/>
    <mergeCell ref="E79:F79"/>
    <mergeCell ref="K79:L79"/>
    <mergeCell ref="M79:N79"/>
    <mergeCell ref="K93:M93"/>
    <mergeCell ref="K97:M97"/>
    <mergeCell ref="K8:L8"/>
    <mergeCell ref="M8:N8"/>
    <mergeCell ref="H97:J97"/>
    <mergeCell ref="G105:H105"/>
    <mergeCell ref="B78:L78"/>
    <mergeCell ref="B79:B80"/>
    <mergeCell ref="C8:D8"/>
    <mergeCell ref="E8:F8"/>
    <mergeCell ref="B23:L23"/>
    <mergeCell ref="G8:H8"/>
    <mergeCell ref="I8:J8"/>
    <mergeCell ref="B24:B25"/>
    <mergeCell ref="G24:H24"/>
    <mergeCell ref="C24:D24"/>
    <mergeCell ref="E24:F24"/>
    <mergeCell ref="I24:J24"/>
    <mergeCell ref="N93:P93"/>
    <mergeCell ref="I105:J105"/>
    <mergeCell ref="H93:J93"/>
    <mergeCell ref="C79:D79"/>
    <mergeCell ref="C105:D105"/>
    <mergeCell ref="E105:F105"/>
    <mergeCell ref="K105:L105"/>
    <mergeCell ref="H159:H160"/>
    <mergeCell ref="B158:G158"/>
    <mergeCell ref="B159:B160"/>
    <mergeCell ref="C159:C160"/>
    <mergeCell ref="D159:D160"/>
    <mergeCell ref="E159:E160"/>
    <mergeCell ref="F159:F160"/>
    <mergeCell ref="G159:G160"/>
    <mergeCell ref="C148:C149"/>
    <mergeCell ref="B152:G152"/>
    <mergeCell ref="B153:B154"/>
    <mergeCell ref="C153:C154"/>
    <mergeCell ref="D153:D154"/>
    <mergeCell ref="E153:E154"/>
    <mergeCell ref="F153:F154"/>
    <mergeCell ref="G153:G154"/>
    <mergeCell ref="H153:H154"/>
    <mergeCell ref="B148:B149"/>
    <mergeCell ref="D148:D149"/>
    <mergeCell ref="E148:E149"/>
    <mergeCell ref="F148:F149"/>
    <mergeCell ref="G148:G149"/>
    <mergeCell ref="S8:T8"/>
    <mergeCell ref="S24:T24"/>
    <mergeCell ref="S38:T38"/>
    <mergeCell ref="S51:T51"/>
    <mergeCell ref="S67:T67"/>
    <mergeCell ref="S79:T79"/>
    <mergeCell ref="W93:Y93"/>
    <mergeCell ref="W97:Y97"/>
    <mergeCell ref="U105:V105"/>
    <mergeCell ref="B147:G147"/>
    <mergeCell ref="B66:L66"/>
    <mergeCell ref="B67:B68"/>
    <mergeCell ref="B92:E92"/>
    <mergeCell ref="B99:E99"/>
    <mergeCell ref="I79:J79"/>
    <mergeCell ref="I67:J67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J128:J129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J134:J135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J140:J141"/>
  </mergeCells>
  <pageMargins left="0.7" right="0.7" top="0.75" bottom="0.75" header="0.3" footer="0.3"/>
  <pageSetup paperSize="9" scale="57" orientation="landscape" r:id="rId1"/>
  <rowBreaks count="4" manualBreakCount="4">
    <brk id="22" max="16383" man="1"/>
    <brk id="49" max="16383" man="1"/>
    <brk id="76" max="16383" man="1"/>
    <brk id="10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Feuil2</vt:lpstr>
      <vt:lpstr>Feuil2!Zone_d_impression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2015-02-02T10:24:48Z</cp:lastPrinted>
  <dcterms:created xsi:type="dcterms:W3CDTF">2014-12-01T14:54:28Z</dcterms:created>
  <dcterms:modified xsi:type="dcterms:W3CDTF">2022-11-29T12:25:55Z</dcterms:modified>
</cp:coreProperties>
</file>