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workbookProtection workbookAlgorithmName="SHA-512" workbookHashValue="Lr2dRvoe14FzvuNuNJlzd+KVuAxiLSa3+QylHy95pbdbs59MKjVZsMTqHvV10UEbS/j87Q9V7/RAa79tinHQQA==" workbookSaltValue="l5qIva3AqjjSYlNw+uttzg==" workbookSpinCount="100000" lockStructure="1"/>
  <bookViews>
    <workbookView xWindow="-120" yWindow="-60" windowWidth="19440" windowHeight="1170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4" i="2" l="1"/>
  <c r="N61" i="2" l="1"/>
  <c r="T106" i="2"/>
  <c r="S106" i="2"/>
  <c r="X82" i="2"/>
  <c r="T75" i="2"/>
  <c r="S75" i="2"/>
  <c r="T61" i="2"/>
  <c r="S61" i="2"/>
  <c r="T52" i="2"/>
  <c r="S52" i="2"/>
  <c r="T42" i="2"/>
  <c r="S42" i="2"/>
  <c r="T32" i="2"/>
  <c r="S32" i="2"/>
  <c r="T15" i="2"/>
  <c r="S15" i="2"/>
  <c r="U82" i="2" l="1"/>
  <c r="R82" i="2"/>
  <c r="P75" i="2"/>
  <c r="Q75" i="2"/>
  <c r="R75" i="2"/>
  <c r="O75" i="2"/>
  <c r="P61" i="2"/>
  <c r="Q61" i="2"/>
  <c r="R61" i="2"/>
  <c r="O61" i="2"/>
  <c r="P52" i="2"/>
  <c r="Q52" i="2"/>
  <c r="R52" i="2"/>
  <c r="O52" i="2"/>
  <c r="P32" i="2"/>
  <c r="Q32" i="2"/>
  <c r="R32" i="2"/>
  <c r="O32" i="2"/>
  <c r="P15" i="2"/>
  <c r="Q15" i="2"/>
  <c r="R15" i="2"/>
  <c r="O15" i="2"/>
  <c r="R106" i="2"/>
  <c r="Q106" i="2"/>
  <c r="P106" i="2"/>
  <c r="O106" i="2"/>
  <c r="L80" i="2"/>
  <c r="O82" i="2" l="1"/>
  <c r="N106" i="2" l="1"/>
  <c r="M106" i="2"/>
  <c r="N75" i="2" l="1"/>
  <c r="M75" i="2"/>
  <c r="M61" i="2" l="1"/>
  <c r="N52" i="2" l="1"/>
  <c r="M52" i="2"/>
  <c r="N42" i="2" l="1"/>
  <c r="M42" i="2"/>
  <c r="N32" i="2" l="1"/>
  <c r="M32" i="2"/>
  <c r="N15" i="2" l="1"/>
  <c r="M15" i="2"/>
  <c r="L82" i="2" l="1"/>
  <c r="L75" i="2"/>
  <c r="K75" i="2"/>
  <c r="L61" i="2"/>
  <c r="K61" i="2"/>
  <c r="L52" i="2"/>
  <c r="K52" i="2"/>
  <c r="L42" i="2"/>
  <c r="K42" i="2"/>
  <c r="L32" i="2"/>
  <c r="K32" i="2"/>
  <c r="L15" i="2"/>
  <c r="K15" i="2"/>
  <c r="L106" i="2"/>
  <c r="K106" i="2"/>
  <c r="C106" i="2"/>
  <c r="D106" i="2"/>
  <c r="E106" i="2"/>
  <c r="F106" i="2"/>
  <c r="G106" i="2"/>
  <c r="H106" i="2"/>
  <c r="I106" i="2"/>
  <c r="J106" i="2"/>
  <c r="I82" i="2"/>
  <c r="I81" i="2"/>
  <c r="C52" i="2" l="1"/>
  <c r="D52" i="2"/>
  <c r="E52" i="2"/>
  <c r="F52" i="2"/>
  <c r="G52" i="2"/>
  <c r="H52" i="2"/>
  <c r="I52" i="2"/>
  <c r="J52" i="2"/>
  <c r="C61" i="2"/>
  <c r="D61" i="2"/>
  <c r="E61" i="2"/>
  <c r="F61" i="2"/>
  <c r="G61" i="2"/>
  <c r="H61" i="2"/>
  <c r="I61" i="2"/>
  <c r="J61" i="2"/>
  <c r="C75" i="2"/>
  <c r="D75" i="2"/>
  <c r="E75" i="2"/>
  <c r="F75" i="2"/>
  <c r="G75" i="2"/>
  <c r="H75" i="2"/>
  <c r="I75" i="2"/>
  <c r="J75" i="2"/>
  <c r="C15" i="2"/>
  <c r="D15" i="2"/>
  <c r="E15" i="2"/>
  <c r="F15" i="2"/>
  <c r="G15" i="2"/>
  <c r="H15" i="2"/>
  <c r="I15" i="2"/>
  <c r="J15" i="2"/>
  <c r="C32" i="2"/>
  <c r="D32" i="2"/>
  <c r="E32" i="2"/>
  <c r="F32" i="2"/>
  <c r="G32" i="2"/>
  <c r="H32" i="2"/>
  <c r="I32" i="2"/>
  <c r="J32" i="2"/>
  <c r="C42" i="2"/>
  <c r="D42" i="2"/>
  <c r="E42" i="2"/>
  <c r="F42" i="2"/>
  <c r="G42" i="2"/>
  <c r="H42" i="2"/>
  <c r="I42" i="2"/>
  <c r="J42" i="2"/>
</calcChain>
</file>

<file path=xl/sharedStrings.xml><?xml version="1.0" encoding="utf-8"?>
<sst xmlns="http://schemas.openxmlformats.org/spreadsheetml/2006/main" count="382" uniqueCount="105">
  <si>
    <t xml:space="preserve">ولايــة : </t>
  </si>
  <si>
    <t>مدنيـن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</si>
  <si>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</si>
  <si>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</si>
  <si>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</si>
  <si>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</si>
  <si>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</si>
  <si>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</si>
  <si>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</si>
  <si>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</si>
  <si>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</si>
  <si>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</si>
  <si>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</si>
  <si>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للإعلامية بمدنين</t>
  </si>
  <si>
    <t>المعهد العالي للبيولوجيا التطبيقية بمدنين</t>
  </si>
  <si>
    <t>المعهد العالي للدراسات التكنولوجية بجربة</t>
  </si>
  <si>
    <t>المعهد العالي للدراسات التكنولوجية مدنين</t>
  </si>
  <si>
    <t>المعهد العالي للعلوم الإنسانية بمدنين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</si>
  <si>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</si>
  <si>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</si>
  <si>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</si>
  <si>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</si>
  <si>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</si>
  <si>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تكوين المكونين وعلوم التربية</t>
  </si>
  <si>
    <t>حماية المحيط</t>
  </si>
  <si>
    <t>صناعات تحويلية وصناعات معالجة</t>
  </si>
  <si>
    <t>علوم الإعلامية والملتيميديا</t>
  </si>
  <si>
    <t>علوم الحياة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</si>
  <si>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</si>
  <si>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</si>
  <si>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</si>
  <si>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</si>
  <si>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</si>
  <si>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</si>
  <si>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</si>
  <si>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</si>
  <si>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</si>
  <si>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</si>
  <si>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</si>
  <si>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</si>
  <si>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</si>
  <si>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</si>
  <si>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</si>
  <si>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</si>
  <si>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</si>
  <si>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</si>
  <si>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</si>
  <si>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</si>
  <si>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</si>
  <si>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</si>
  <si>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</si>
  <si>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محاضر</t>
  </si>
  <si>
    <t>أستاذ مساعد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</si>
  <si>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</si>
  <si>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</si>
  <si>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</si>
  <si>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</si>
  <si>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</si>
  <si>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</si>
  <si>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</si>
  <si>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</si>
  <si>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>2014-2013</t>
  </si>
  <si>
    <t>مجموع الأساتذة</t>
  </si>
  <si>
    <t>مساعدون قارون</t>
  </si>
  <si>
    <t>2015-2014</t>
  </si>
  <si>
    <t>2016-2015</t>
  </si>
  <si>
    <t>أستاذ تعليم عالي</t>
  </si>
  <si>
    <t>أستاذ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</si>
  <si>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</si>
  <si>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</si>
  <si>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</si>
  <si>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</si>
  <si>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السنـة الجامعية</t>
  </si>
  <si>
    <t>الرتبة</t>
  </si>
  <si>
    <t>العمومي</t>
  </si>
  <si>
    <t>المناولة</t>
  </si>
  <si>
    <t>المجموع</t>
  </si>
  <si>
    <t>2018-2017</t>
  </si>
  <si>
    <t>2019-2018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</si>
  <si>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</si>
  <si>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</si>
  <si>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</si>
  <si>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</si>
  <si>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تطور عدد الخريجين حسب المؤسسة</t>
  </si>
  <si>
    <t>2020-2019</t>
  </si>
  <si>
    <t>2021-2020</t>
  </si>
  <si>
    <t>خدمات خاصة للأشخاص</t>
  </si>
  <si>
    <t>علوم فيزيائية</t>
  </si>
  <si>
    <t>فلاحة، غابات وصيد بحري</t>
  </si>
  <si>
    <t>الشهادة الوطنية للإجازة</t>
  </si>
  <si>
    <t>ماجستير بحث- نظام أمد</t>
  </si>
  <si>
    <t>ماجستير البحث</t>
  </si>
  <si>
    <t>2022-2021</t>
  </si>
  <si>
    <t>تطور عدد مؤسسات التعليم العالي الخاص</t>
  </si>
  <si>
    <t>تطور عدد طلبة التعليم العالي الخاص</t>
  </si>
  <si>
    <t>تطور عدد طلبة التعليم العالي الخاص حسب ميدان الدراسة</t>
  </si>
  <si>
    <t>تطور عدد طلبة التعليم العالي الخاص حسب نوع الشهادة</t>
  </si>
  <si>
    <t>تطور عدد خريجي التعليم العالي الخاص</t>
  </si>
  <si>
    <t>السنـة  الجامعية</t>
  </si>
  <si>
    <t>تطور عدد خريجي التعليم العالي الخاص حسب نوع الشهادة</t>
  </si>
  <si>
    <t>السنة  الجامعية</t>
  </si>
  <si>
    <t>توزيع خريجي التعليم العالي الخاص حسب ميدان الدراسة</t>
  </si>
  <si>
    <t>المدرسة العليا الخاصة لتقنيات التجارة وادارة الأعمال بمدنين</t>
  </si>
  <si>
    <t>علوم اجتماعية وسلوكيات</t>
  </si>
  <si>
    <t>الشهادة الوطنبة للاجازة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</si>
</sst>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2"/>
      <color theme="1"/>
      <name val="Traditional Arabic"/>
      <family val="1"/>
    </font>
    <font>
      <sz val="14"/>
      <name val="Traditional Arabic"/>
      <family val="1"/>
    </font>
    <font>
      <b/>
      <sz val="14"/>
      <name val="Traditional Arabic"/>
      <family val="1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theme="0"/>
      </left>
      <right style="thick">
        <color indexed="9"/>
      </right>
      <top style="thick">
        <color theme="0"/>
      </top>
      <bottom/>
      <diagonal/>
    </border>
    <border>
      <left style="thick">
        <color theme="0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/>
    <xf numFmtId="49" fontId="4" fillId="2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right" vertical="center"/>
    </xf>
    <xf numFmtId="0" fontId="6" fillId="5" borderId="2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8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center" vertical="center"/>
    </xf>
    <xf numFmtId="1" fontId="0" fillId="0" borderId="0" xfId="0" applyNumberForma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1" fontId="6" fillId="5" borderId="2" xfId="0" applyNumberFormat="1" applyFont="1" applyFill="1" applyBorder="1" applyAlignment="1" applyProtection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  <protection hidden="1"/>
    </xf>
    <xf numFmtId="1" fontId="5" fillId="5" borderId="2" xfId="0" applyNumberFormat="1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/>
    </xf>
    <xf numFmtId="0" fontId="5" fillId="5" borderId="2" xfId="0" applyFont="1" applyFill="1" applyBorder="1" applyAlignment="1" applyProtection="1">
      <alignment horizontal="center"/>
    </xf>
    <xf numFmtId="0" fontId="5" fillId="8" borderId="2" xfId="0" applyFont="1" applyFill="1" applyBorder="1" applyAlignment="1" applyProtection="1">
      <alignment horizontal="center"/>
    </xf>
    <xf numFmtId="0" fontId="5" fillId="7" borderId="13" xfId="0" applyFont="1" applyFill="1" applyBorder="1" applyAlignment="1" applyProtection="1">
      <alignment horizontal="left" vertical="top"/>
    </xf>
    <xf numFmtId="0" fontId="5" fillId="7" borderId="14" xfId="0" applyFont="1" applyFill="1" applyBorder="1" applyAlignment="1" applyProtection="1">
      <alignment vertical="top"/>
    </xf>
    <xf numFmtId="0" fontId="2" fillId="3" borderId="17" xfId="0" applyFont="1" applyFill="1" applyBorder="1" applyAlignment="1" applyProtection="1">
      <alignment horizontal="center" vertical="center"/>
    </xf>
    <xf numFmtId="0" fontId="6" fillId="5" borderId="18" xfId="0" applyFont="1" applyFill="1" applyBorder="1" applyAlignment="1" applyProtection="1">
      <alignment horizontal="center" vertical="center"/>
      <protection hidden="1"/>
    </xf>
    <xf numFmtId="0" fontId="6" fillId="5" borderId="20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vertical="center"/>
      <protection hidden="1"/>
    </xf>
    <xf numFmtId="0" fontId="9" fillId="4" borderId="2" xfId="0" applyFont="1" applyFill="1" applyBorder="1" applyAlignment="1">
      <alignment horizontal="right" vertical="center" readingOrder="2"/>
    </xf>
    <xf numFmtId="0" fontId="9" fillId="4" borderId="2" xfId="0" applyFont="1" applyFill="1" applyBorder="1" applyAlignment="1">
      <alignment vertical="center"/>
    </xf>
    <xf numFmtId="0" fontId="6" fillId="5" borderId="18" xfId="0" applyFont="1" applyFill="1" applyBorder="1" applyAlignment="1" applyProtection="1">
      <alignment vertical="center"/>
      <protection hidden="1"/>
    </xf>
    <xf numFmtId="0" fontId="6" fillId="5" borderId="20" xfId="0" applyFont="1" applyFill="1" applyBorder="1" applyAlignment="1" applyProtection="1">
      <alignment vertical="center"/>
      <protection hidden="1"/>
    </xf>
    <xf numFmtId="0" fontId="6" fillId="5" borderId="18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6" fillId="5" borderId="20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6" fillId="5" borderId="18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6" fillId="5" borderId="20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2" fillId="0" borderId="0" xfId="0" applyFont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</xf>
    <xf numFmtId="0" fontId="2" fillId="10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2" fillId="9" borderId="1" xfId="0" applyFont="1" applyFill="1" applyBorder="1" applyAlignment="1" applyProtection="1">
      <alignment horizontal="right" vertical="center"/>
    </xf>
    <xf numFmtId="0" fontId="2" fillId="10" borderId="1" xfId="0" applyNumberFormat="1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5" fillId="9" borderId="1" xfId="0" applyFont="1" applyFill="1" applyBorder="1" applyAlignment="1" applyProtection="1">
      <alignment vertical="center"/>
    </xf>
    <xf numFmtId="0" fontId="2" fillId="9" borderId="1" xfId="0" applyFont="1" applyFill="1" applyBorder="1" applyAlignment="1" applyProtection="1">
      <alignment vertical="center"/>
    </xf>
    <xf numFmtId="0" fontId="2" fillId="10" borderId="1" xfId="0" applyNumberFormat="1" applyFont="1" applyFill="1" applyBorder="1" applyAlignment="1" applyProtection="1">
      <alignment horizontal="center" vertical="center"/>
      <protection hidden="1"/>
    </xf>
    <xf numFmtId="0" fontId="2" fillId="9" borderId="0" xfId="0" applyFont="1" applyFill="1" applyBorder="1" applyAlignment="1" applyProtection="1">
      <alignment horizontal="right" vertical="center"/>
    </xf>
    <xf numFmtId="0" fontId="2" fillId="3" borderId="21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6" fillId="5" borderId="18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/>
      <protection hidden="1"/>
    </xf>
    <xf numFmtId="0" fontId="6" fillId="5" borderId="20" xfId="0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22" xfId="0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23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2" fillId="3" borderId="6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1" xfId="0" applyFont="1" applyFill="1" applyBorder="1" applyAlignment="1" applyProtection="1">
      <alignment horizontal="left" vertical="top"/>
    </xf>
    <xf numFmtId="0" fontId="2" fillId="3" borderId="12" xfId="0" applyFont="1" applyFill="1" applyBorder="1" applyAlignment="1" applyProtection="1">
      <alignment horizontal="left" vertical="top"/>
    </xf>
    <xf numFmtId="0" fontId="5" fillId="0" borderId="10" xfId="0" applyFont="1" applyBorder="1" applyAlignment="1" applyProtection="1">
      <alignment horizontal="right" vertical="center" readingOrder="2"/>
    </xf>
    <xf numFmtId="0" fontId="2" fillId="3" borderId="1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49" fontId="4" fillId="2" borderId="0" xfId="0" applyNumberFormat="1" applyFont="1" applyFill="1" applyAlignment="1" applyProtection="1">
      <alignment horizontal="right" vertical="center"/>
    </xf>
    <xf numFmtId="0" fontId="2" fillId="3" borderId="2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389" name="Connecteur droit 388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CxnSpPr/>
      </xdr:nvCxnSpPr>
      <xdr:spPr>
        <a:xfrm flipH="1">
          <a:off x="12484449250" y="2406650"/>
          <a:ext cx="300990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/>
      </xdr:nvSpPr>
      <xdr:spPr>
        <a:xfrm flipH="1">
          <a:off x="1248623235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/>
      </xdr:nvSpPr>
      <xdr:spPr>
        <a:xfrm flipH="1">
          <a:off x="1248623235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/>
      </xdr:nvSpPr>
      <xdr:spPr>
        <a:xfrm flipH="1">
          <a:off x="1248623235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17</xdr:row>
      <xdr:rowOff>28575</xdr:rowOff>
    </xdr:from>
    <xdr:to>
      <xdr:col>2</xdr:col>
      <xdr:colOff>0</xdr:colOff>
      <xdr:row>18</xdr:row>
      <xdr:rowOff>333375</xdr:rowOff>
    </xdr:to>
    <xdr:cxnSp macro="">
      <xdr:nvCxnSpPr>
        <xdr:cNvPr id="393" name="Connecteur droit 392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CxnSpPr/>
      </xdr:nvCxnSpPr>
      <xdr:spPr>
        <a:xfrm flipH="1">
          <a:off x="12484449250" y="5854700"/>
          <a:ext cx="2959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</xdr:row>
      <xdr:rowOff>35719</xdr:rowOff>
    </xdr:from>
    <xdr:to>
      <xdr:col>1</xdr:col>
      <xdr:colOff>1238250</xdr:colOff>
      <xdr:row>18</xdr:row>
      <xdr:rowOff>297657</xdr:rowOff>
    </xdr:to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/>
      </xdr:nvSpPr>
      <xdr:spPr>
        <a:xfrm flipH="1">
          <a:off x="12486227250" y="6211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18</xdr:row>
      <xdr:rowOff>35719</xdr:rowOff>
    </xdr:from>
    <xdr:to>
      <xdr:col>1</xdr:col>
      <xdr:colOff>1238250</xdr:colOff>
      <xdr:row>18</xdr:row>
      <xdr:rowOff>297657</xdr:rowOff>
    </xdr:to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/>
      </xdr:nvSpPr>
      <xdr:spPr>
        <a:xfrm flipH="1">
          <a:off x="12486227250" y="6211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34</xdr:row>
      <xdr:rowOff>285750</xdr:rowOff>
    </xdr:from>
    <xdr:to>
      <xdr:col>1</xdr:col>
      <xdr:colOff>1119187</xdr:colOff>
      <xdr:row>35</xdr:row>
      <xdr:rowOff>285750</xdr:rowOff>
    </xdr:to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/>
      </xdr:nvSpPr>
      <xdr:spPr>
        <a:xfrm flipH="1">
          <a:off x="12486346313" y="11985625"/>
          <a:ext cx="1071562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34</xdr:row>
      <xdr:rowOff>9524</xdr:rowOff>
    </xdr:from>
    <xdr:to>
      <xdr:col>1</xdr:col>
      <xdr:colOff>3008842</xdr:colOff>
      <xdr:row>36</xdr:row>
      <xdr:rowOff>5291</xdr:rowOff>
    </xdr:to>
    <xdr:cxnSp macro="">
      <xdr:nvCxnSpPr>
        <xdr:cNvPr id="397" name="Connecteur droit 39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CxnSpPr/>
      </xdr:nvCxnSpPr>
      <xdr:spPr>
        <a:xfrm rot="10800000" flipV="1">
          <a:off x="12484456658" y="11709399"/>
          <a:ext cx="2999317" cy="599017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34</xdr:row>
      <xdr:rowOff>285750</xdr:rowOff>
    </xdr:from>
    <xdr:to>
      <xdr:col>1</xdr:col>
      <xdr:colOff>1119187</xdr:colOff>
      <xdr:row>35</xdr:row>
      <xdr:rowOff>285750</xdr:rowOff>
    </xdr:to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/>
      </xdr:nvSpPr>
      <xdr:spPr>
        <a:xfrm flipH="1">
          <a:off x="12486346313" y="11985625"/>
          <a:ext cx="1071562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6350</xdr:colOff>
      <xdr:row>44</xdr:row>
      <xdr:rowOff>9525</xdr:rowOff>
    </xdr:from>
    <xdr:to>
      <xdr:col>2</xdr:col>
      <xdr:colOff>0</xdr:colOff>
      <xdr:row>46</xdr:row>
      <xdr:rowOff>0</xdr:rowOff>
    </xdr:to>
    <xdr:cxnSp macro="">
      <xdr:nvCxnSpPr>
        <xdr:cNvPr id="399" name="Connecteur droit 39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CxnSpPr/>
      </xdr:nvCxnSpPr>
      <xdr:spPr>
        <a:xfrm flipH="1">
          <a:off x="12484449250" y="14995525"/>
          <a:ext cx="300990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45</xdr:row>
      <xdr:rowOff>17009</xdr:rowOff>
    </xdr:from>
    <xdr:to>
      <xdr:col>1</xdr:col>
      <xdr:colOff>1233148</xdr:colOff>
      <xdr:row>46</xdr:row>
      <xdr:rowOff>0</xdr:rowOff>
    </xdr:to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/>
      </xdr:nvSpPr>
      <xdr:spPr>
        <a:xfrm flipH="1">
          <a:off x="12486232352" y="15352259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45</xdr:row>
      <xdr:rowOff>17009</xdr:rowOff>
    </xdr:from>
    <xdr:to>
      <xdr:col>1</xdr:col>
      <xdr:colOff>1233148</xdr:colOff>
      <xdr:row>46</xdr:row>
      <xdr:rowOff>0</xdr:rowOff>
    </xdr:to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/>
      </xdr:nvSpPr>
      <xdr:spPr>
        <a:xfrm flipH="1">
          <a:off x="12486232352" y="15352259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45</xdr:row>
      <xdr:rowOff>17009</xdr:rowOff>
    </xdr:from>
    <xdr:to>
      <xdr:col>1</xdr:col>
      <xdr:colOff>1233148</xdr:colOff>
      <xdr:row>46</xdr:row>
      <xdr:rowOff>0</xdr:rowOff>
    </xdr:to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/>
      </xdr:nvSpPr>
      <xdr:spPr>
        <a:xfrm flipH="1">
          <a:off x="12486232352" y="15352259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54</xdr:row>
      <xdr:rowOff>285750</xdr:rowOff>
    </xdr:from>
    <xdr:to>
      <xdr:col>1</xdr:col>
      <xdr:colOff>1119187</xdr:colOff>
      <xdr:row>55</xdr:row>
      <xdr:rowOff>285750</xdr:rowOff>
    </xdr:to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/>
      </xdr:nvSpPr>
      <xdr:spPr>
        <a:xfrm flipH="1">
          <a:off x="12486346313" y="18700750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54</xdr:row>
      <xdr:rowOff>9524</xdr:rowOff>
    </xdr:from>
    <xdr:to>
      <xdr:col>1</xdr:col>
      <xdr:colOff>3008842</xdr:colOff>
      <xdr:row>55</xdr:row>
      <xdr:rowOff>306916</xdr:rowOff>
    </xdr:to>
    <xdr:cxnSp macro="">
      <xdr:nvCxnSpPr>
        <xdr:cNvPr id="404" name="Connecteur droit 403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CxnSpPr/>
      </xdr:nvCxnSpPr>
      <xdr:spPr>
        <a:xfrm rot="10800000" flipV="1">
          <a:off x="12484456658" y="18424524"/>
          <a:ext cx="2999317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54</xdr:row>
      <xdr:rowOff>285750</xdr:rowOff>
    </xdr:from>
    <xdr:to>
      <xdr:col>1</xdr:col>
      <xdr:colOff>1119187</xdr:colOff>
      <xdr:row>55</xdr:row>
      <xdr:rowOff>285750</xdr:rowOff>
    </xdr:to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/>
      </xdr:nvSpPr>
      <xdr:spPr>
        <a:xfrm flipH="1">
          <a:off x="12486346313" y="18700750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63</xdr:row>
      <xdr:rowOff>28575</xdr:rowOff>
    </xdr:from>
    <xdr:to>
      <xdr:col>2</xdr:col>
      <xdr:colOff>0</xdr:colOff>
      <xdr:row>64</xdr:row>
      <xdr:rowOff>333375</xdr:rowOff>
    </xdr:to>
    <xdr:cxnSp macro="">
      <xdr:nvCxnSpPr>
        <xdr:cNvPr id="406" name="Connecteur droit 405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CxnSpPr/>
      </xdr:nvCxnSpPr>
      <xdr:spPr>
        <a:xfrm flipH="1">
          <a:off x="12484449250" y="21523325"/>
          <a:ext cx="2959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64</xdr:row>
      <xdr:rowOff>35719</xdr:rowOff>
    </xdr:from>
    <xdr:to>
      <xdr:col>1</xdr:col>
      <xdr:colOff>1238250</xdr:colOff>
      <xdr:row>64</xdr:row>
      <xdr:rowOff>297657</xdr:rowOff>
    </xdr:to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/>
      </xdr:nvSpPr>
      <xdr:spPr>
        <a:xfrm flipH="1">
          <a:off x="12486227250" y="2187971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64</xdr:row>
      <xdr:rowOff>35719</xdr:rowOff>
    </xdr:from>
    <xdr:to>
      <xdr:col>1</xdr:col>
      <xdr:colOff>1238250</xdr:colOff>
      <xdr:row>64</xdr:row>
      <xdr:rowOff>297657</xdr:rowOff>
    </xdr:to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/>
      </xdr:nvSpPr>
      <xdr:spPr>
        <a:xfrm flipH="1">
          <a:off x="12486227250" y="2187971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13607</xdr:colOff>
      <xdr:row>90</xdr:row>
      <xdr:rowOff>27215</xdr:rowOff>
    </xdr:from>
    <xdr:to>
      <xdr:col>1</xdr:col>
      <xdr:colOff>2517321</xdr:colOff>
      <xdr:row>92</xdr:row>
      <xdr:rowOff>13607</xdr:rowOff>
    </xdr:to>
    <xdr:cxnSp macro="">
      <xdr:nvCxnSpPr>
        <xdr:cNvPr id="409" name="Connecteur droit 40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CxnSpPr/>
      </xdr:nvCxnSpPr>
      <xdr:spPr>
        <a:xfrm flipH="1">
          <a:off x="12484948179" y="30856465"/>
          <a:ext cx="2503714" cy="68489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120</xdr:row>
      <xdr:rowOff>7</xdr:rowOff>
    </xdr:from>
    <xdr:to>
      <xdr:col>1</xdr:col>
      <xdr:colOff>1262062</xdr:colOff>
      <xdr:row>120</xdr:row>
      <xdr:rowOff>261945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 flipH="1">
          <a:off x="12486203438" y="4114800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3007519</xdr:colOff>
      <xdr:row>120</xdr:row>
      <xdr:rowOff>309563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 flipH="1">
          <a:off x="12484457981" y="40798750"/>
          <a:ext cx="300751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120</xdr:row>
      <xdr:rowOff>7</xdr:rowOff>
    </xdr:from>
    <xdr:to>
      <xdr:col>1</xdr:col>
      <xdr:colOff>1262062</xdr:colOff>
      <xdr:row>120</xdr:row>
      <xdr:rowOff>261945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 flipH="1">
          <a:off x="12486203438" y="4114800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3007519</xdr:colOff>
      <xdr:row>120</xdr:row>
      <xdr:rowOff>309563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H="1">
          <a:off x="12484457981" y="40798750"/>
          <a:ext cx="300751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126</xdr:row>
      <xdr:rowOff>47625</xdr:rowOff>
    </xdr:from>
    <xdr:to>
      <xdr:col>2</xdr:col>
      <xdr:colOff>0</xdr:colOff>
      <xdr:row>127</xdr:row>
      <xdr:rowOff>333375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 flipH="1">
          <a:off x="12484449250" y="43259375"/>
          <a:ext cx="2997200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126</xdr:row>
      <xdr:rowOff>285750</xdr:rowOff>
    </xdr:from>
    <xdr:to>
      <xdr:col>1</xdr:col>
      <xdr:colOff>1108981</xdr:colOff>
      <xdr:row>127</xdr:row>
      <xdr:rowOff>285749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 flipH="1">
          <a:off x="12486356519" y="4349750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126</xdr:row>
      <xdr:rowOff>47625</xdr:rowOff>
    </xdr:from>
    <xdr:to>
      <xdr:col>2</xdr:col>
      <xdr:colOff>0</xdr:colOff>
      <xdr:row>127</xdr:row>
      <xdr:rowOff>333375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CxnSpPr/>
      </xdr:nvCxnSpPr>
      <xdr:spPr>
        <a:xfrm flipH="1">
          <a:off x="12484449250" y="43259375"/>
          <a:ext cx="2997200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126</xdr:row>
      <xdr:rowOff>285750</xdr:rowOff>
    </xdr:from>
    <xdr:to>
      <xdr:col>1</xdr:col>
      <xdr:colOff>1108981</xdr:colOff>
      <xdr:row>127</xdr:row>
      <xdr:rowOff>285749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 flipH="1">
          <a:off x="12486356519" y="4349750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114</xdr:row>
      <xdr:rowOff>28575</xdr:rowOff>
    </xdr:from>
    <xdr:to>
      <xdr:col>2</xdr:col>
      <xdr:colOff>0</xdr:colOff>
      <xdr:row>115</xdr:row>
      <xdr:rowOff>333375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 flipH="1">
          <a:off x="12484449250" y="39271575"/>
          <a:ext cx="2959100" cy="4953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115</xdr:row>
      <xdr:rowOff>7</xdr:rowOff>
    </xdr:from>
    <xdr:to>
      <xdr:col>1</xdr:col>
      <xdr:colOff>1233146</xdr:colOff>
      <xdr:row>115</xdr:row>
      <xdr:rowOff>295962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 flipH="1">
          <a:off x="12486232354" y="39433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114</xdr:row>
      <xdr:rowOff>28575</xdr:rowOff>
    </xdr:from>
    <xdr:to>
      <xdr:col>2</xdr:col>
      <xdr:colOff>0</xdr:colOff>
      <xdr:row>115</xdr:row>
      <xdr:rowOff>333375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>
        <a:xfrm flipH="1">
          <a:off x="12484449250" y="39271575"/>
          <a:ext cx="2959100" cy="4953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115</xdr:row>
      <xdr:rowOff>7</xdr:rowOff>
    </xdr:from>
    <xdr:to>
      <xdr:col>1</xdr:col>
      <xdr:colOff>1233146</xdr:colOff>
      <xdr:row>115</xdr:row>
      <xdr:rowOff>295962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 flipH="1">
          <a:off x="12486232354" y="39433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 rtl="1"/>
          <a:endParaRPr lang="fr-FR"/>
        </a:p>
      </xdr:txBody>
    </xdr:sp>
    <xdr:clientData/>
  </xdr:twoCellAnchor>
  <xdr:twoCellAnchor>
    <xdr:from>
      <xdr:col>1</xdr:col>
      <xdr:colOff>57150</xdr:colOff>
      <xdr:row>131</xdr:row>
      <xdr:rowOff>28575</xdr:rowOff>
    </xdr:from>
    <xdr:to>
      <xdr:col>2</xdr:col>
      <xdr:colOff>0</xdr:colOff>
      <xdr:row>132</xdr:row>
      <xdr:rowOff>333375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>
        <a:xfrm flipH="1">
          <a:off x="12484449250" y="44954825"/>
          <a:ext cx="2959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132</xdr:row>
      <xdr:rowOff>7</xdr:rowOff>
    </xdr:from>
    <xdr:to>
      <xdr:col>1</xdr:col>
      <xdr:colOff>1233146</xdr:colOff>
      <xdr:row>132</xdr:row>
      <xdr:rowOff>295962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 flipH="1">
          <a:off x="12486232354" y="45275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131</xdr:row>
      <xdr:rowOff>28575</xdr:rowOff>
    </xdr:from>
    <xdr:to>
      <xdr:col>2</xdr:col>
      <xdr:colOff>0</xdr:colOff>
      <xdr:row>132</xdr:row>
      <xdr:rowOff>333375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CxnSpPr/>
      </xdr:nvCxnSpPr>
      <xdr:spPr>
        <a:xfrm flipH="1">
          <a:off x="12484449250" y="44954825"/>
          <a:ext cx="2959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132</xdr:row>
      <xdr:rowOff>7</xdr:rowOff>
    </xdr:from>
    <xdr:to>
      <xdr:col>1</xdr:col>
      <xdr:colOff>1233146</xdr:colOff>
      <xdr:row>132</xdr:row>
      <xdr:rowOff>295962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 flipH="1">
          <a:off x="12486232354" y="45275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 rtl="1"/>
          <a:endParaRPr lang="fr-FR"/>
        </a:p>
      </xdr:txBody>
    </xdr:sp>
    <xdr:clientData/>
  </xdr:twoCellAnchor>
  <xdr:twoCellAnchor>
    <xdr:from>
      <xdr:col>1</xdr:col>
      <xdr:colOff>19050</xdr:colOff>
      <xdr:row>136</xdr:row>
      <xdr:rowOff>47625</xdr:rowOff>
    </xdr:from>
    <xdr:to>
      <xdr:col>2</xdr:col>
      <xdr:colOff>0</xdr:colOff>
      <xdr:row>137</xdr:row>
      <xdr:rowOff>333375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CxnSpPr/>
      </xdr:nvCxnSpPr>
      <xdr:spPr>
        <a:xfrm flipH="1">
          <a:off x="12484449250" y="46688375"/>
          <a:ext cx="2997200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136</xdr:row>
      <xdr:rowOff>285750</xdr:rowOff>
    </xdr:from>
    <xdr:to>
      <xdr:col>1</xdr:col>
      <xdr:colOff>1108981</xdr:colOff>
      <xdr:row>137</xdr:row>
      <xdr:rowOff>285749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 flipH="1">
          <a:off x="12486356519" y="4692650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136</xdr:row>
      <xdr:rowOff>47625</xdr:rowOff>
    </xdr:from>
    <xdr:to>
      <xdr:col>2</xdr:col>
      <xdr:colOff>0</xdr:colOff>
      <xdr:row>137</xdr:row>
      <xdr:rowOff>333375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CxnSpPr/>
      </xdr:nvCxnSpPr>
      <xdr:spPr>
        <a:xfrm flipH="1">
          <a:off x="12484449250" y="46688375"/>
          <a:ext cx="2997200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136</xdr:row>
      <xdr:rowOff>285750</xdr:rowOff>
    </xdr:from>
    <xdr:to>
      <xdr:col>1</xdr:col>
      <xdr:colOff>1108981</xdr:colOff>
      <xdr:row>137</xdr:row>
      <xdr:rowOff>285749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 flipH="1">
          <a:off x="12486356519" y="46926500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142</xdr:row>
      <xdr:rowOff>7</xdr:rowOff>
    </xdr:from>
    <xdr:to>
      <xdr:col>1</xdr:col>
      <xdr:colOff>1262062</xdr:colOff>
      <xdr:row>142</xdr:row>
      <xdr:rowOff>261945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 flipH="1">
          <a:off x="12486203438" y="4870450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1</xdr:col>
      <xdr:colOff>3007519</xdr:colOff>
      <xdr:row>142</xdr:row>
      <xdr:rowOff>309563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CxnSpPr/>
      </xdr:nvCxnSpPr>
      <xdr:spPr>
        <a:xfrm flipH="1">
          <a:off x="12484457981" y="48355250"/>
          <a:ext cx="300751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142</xdr:row>
      <xdr:rowOff>7</xdr:rowOff>
    </xdr:from>
    <xdr:to>
      <xdr:col>1</xdr:col>
      <xdr:colOff>1262062</xdr:colOff>
      <xdr:row>142</xdr:row>
      <xdr:rowOff>261945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 flipH="1">
          <a:off x="12486203438" y="4870450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1</xdr:col>
      <xdr:colOff>3007519</xdr:colOff>
      <xdr:row>142</xdr:row>
      <xdr:rowOff>309563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CxnSpPr/>
      </xdr:nvCxnSpPr>
      <xdr:spPr>
        <a:xfrm flipH="1">
          <a:off x="12484457981" y="48355250"/>
          <a:ext cx="300751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"/>
  <sheetViews>
    <sheetView rightToLeft="1" tabSelected="1" topLeftCell="A106" zoomScale="60" zoomScaleNormal="60" workbookViewId="0">
      <selection activeCell="B72" sqref="B72"/>
    </sheetView>
  </sheetViews>
  <sheetFormatPr baseColWidth="10" defaultColWidth="11.42578125" defaultRowHeight="15" x14ac:dyDescent="0.25"/>
  <cols>
    <col min="1" max="1" width="4.85546875" style="1" bestFit="1" customWidth="1"/>
    <col min="2" max="2" width="45.140625" style="1" customWidth="1"/>
    <col min="3" max="12" width="13.28515625" style="16" customWidth="1"/>
    <col min="13" max="14" width="11.42578125" style="1"/>
    <col min="15" max="15" width="12.85546875" style="1" customWidth="1"/>
    <col min="16" max="16384" width="11.42578125" style="1"/>
  </cols>
  <sheetData>
    <row r="1" spans="1:20" ht="29.25" x14ac:dyDescent="0.25">
      <c r="A1" s="97" t="s">
        <v>0</v>
      </c>
      <c r="B1" s="97"/>
      <c r="C1" s="98" t="s">
        <v>1</v>
      </c>
      <c r="D1" s="98"/>
      <c r="E1" s="98"/>
      <c r="F1" s="98"/>
      <c r="G1" s="98"/>
      <c r="H1" s="98"/>
      <c r="I1" s="98"/>
      <c r="J1" s="98"/>
      <c r="K1" s="98"/>
      <c r="L1" s="98"/>
    </row>
    <row r="2" spans="1:20" ht="29.25" x14ac:dyDescent="0.25">
      <c r="A2" s="2" t="s">
        <v>2</v>
      </c>
      <c r="B2" s="100" t="s">
        <v>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20" ht="26.25" thickBot="1" x14ac:dyDescent="0.3">
      <c r="A3" s="3" t="s">
        <v>4</v>
      </c>
      <c r="B3" s="88" t="s">
        <v>5</v>
      </c>
      <c r="C3" s="88"/>
      <c r="D3" s="88"/>
      <c r="E3" s="88"/>
      <c r="F3" s="88"/>
      <c r="G3" s="88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61</v>
      </c>
      <c r="D4" s="7" t="s">
        <v>64</v>
      </c>
      <c r="E4" s="7" t="s">
        <v>65</v>
      </c>
      <c r="F4" s="7" t="s">
        <v>71</v>
      </c>
      <c r="G4" s="7" t="s">
        <v>77</v>
      </c>
      <c r="H4" s="7" t="s">
        <v>78</v>
      </c>
      <c r="I4" s="7" t="s">
        <v>84</v>
      </c>
      <c r="J4" s="7" t="s">
        <v>85</v>
      </c>
      <c r="K4" s="7" t="s">
        <v>92</v>
      </c>
      <c r="L4" s="1"/>
    </row>
    <row r="5" spans="1:20" ht="27" thickTop="1" thickBot="1" x14ac:dyDescent="0.6">
      <c r="A5" s="8"/>
      <c r="B5" s="9" t="s">
        <v>8</v>
      </c>
      <c r="C5" s="10">
        <v>5</v>
      </c>
      <c r="D5" s="10">
        <v>5</v>
      </c>
      <c r="E5" s="10">
        <v>5</v>
      </c>
      <c r="F5" s="35">
        <v>5</v>
      </c>
      <c r="G5" s="35">
        <v>5</v>
      </c>
      <c r="H5" s="35">
        <v>5</v>
      </c>
      <c r="I5" s="35">
        <v>5</v>
      </c>
      <c r="J5" s="35">
        <v>5</v>
      </c>
      <c r="K5" s="35">
        <v>5</v>
      </c>
      <c r="L5" s="1"/>
    </row>
    <row r="6" spans="1:20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23.25" thickBot="1" x14ac:dyDescent="0.3">
      <c r="A7" s="12" t="s">
        <v>9</v>
      </c>
      <c r="B7" s="99" t="s">
        <v>10</v>
      </c>
      <c r="C7" s="99"/>
      <c r="D7" s="99"/>
      <c r="E7" s="99"/>
      <c r="F7" s="99"/>
      <c r="G7" s="99"/>
      <c r="H7" s="99"/>
      <c r="I7" s="99"/>
      <c r="J7" s="99"/>
      <c r="K7" s="99"/>
      <c r="L7" s="99"/>
    </row>
    <row r="8" spans="1:20" ht="27" thickTop="1" thickBot="1" x14ac:dyDescent="0.3">
      <c r="A8" s="5"/>
      <c r="B8" s="90" t="s">
        <v>72</v>
      </c>
      <c r="C8" s="87" t="s">
        <v>61</v>
      </c>
      <c r="D8" s="94"/>
      <c r="E8" s="87" t="s">
        <v>64</v>
      </c>
      <c r="F8" s="80"/>
      <c r="G8" s="79" t="s">
        <v>65</v>
      </c>
      <c r="H8" s="80"/>
      <c r="I8" s="77" t="s">
        <v>71</v>
      </c>
      <c r="J8" s="78"/>
      <c r="K8" s="77" t="s">
        <v>77</v>
      </c>
      <c r="L8" s="78"/>
      <c r="M8" s="77" t="s">
        <v>78</v>
      </c>
      <c r="N8" s="78"/>
      <c r="O8" s="77" t="s">
        <v>84</v>
      </c>
      <c r="P8" s="78"/>
      <c r="Q8" s="77" t="s">
        <v>85</v>
      </c>
      <c r="R8" s="78"/>
      <c r="S8" s="77" t="s">
        <v>92</v>
      </c>
      <c r="T8" s="78"/>
    </row>
    <row r="9" spans="1:20" ht="27" thickTop="1" thickBot="1" x14ac:dyDescent="0.6">
      <c r="A9" s="5"/>
      <c r="B9" s="91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36" t="s">
        <v>11</v>
      </c>
      <c r="J9" s="36" t="s">
        <v>12</v>
      </c>
      <c r="K9" s="36" t="s">
        <v>11</v>
      </c>
      <c r="L9" s="36" t="s">
        <v>12</v>
      </c>
      <c r="M9" s="36" t="s">
        <v>11</v>
      </c>
      <c r="N9" s="36" t="s">
        <v>12</v>
      </c>
      <c r="O9" s="36" t="s">
        <v>11</v>
      </c>
      <c r="P9" s="36" t="s">
        <v>12</v>
      </c>
      <c r="Q9" s="36" t="s">
        <v>11</v>
      </c>
      <c r="R9" s="36" t="s">
        <v>12</v>
      </c>
      <c r="S9" s="36" t="s">
        <v>11</v>
      </c>
      <c r="T9" s="36" t="s">
        <v>12</v>
      </c>
    </row>
    <row r="10" spans="1:20" ht="27" thickTop="1" thickBot="1" x14ac:dyDescent="0.3">
      <c r="A10" s="8"/>
      <c r="B10" s="14" t="s">
        <v>13</v>
      </c>
      <c r="C10" s="15">
        <v>435</v>
      </c>
      <c r="D10" s="15">
        <v>307</v>
      </c>
      <c r="E10" s="15">
        <v>471</v>
      </c>
      <c r="F10" s="15">
        <v>329</v>
      </c>
      <c r="G10" s="15">
        <v>420</v>
      </c>
      <c r="H10" s="15">
        <v>297</v>
      </c>
      <c r="I10" s="15">
        <v>344</v>
      </c>
      <c r="J10" s="15">
        <v>231</v>
      </c>
      <c r="K10" s="15">
        <v>316</v>
      </c>
      <c r="L10" s="15">
        <v>212</v>
      </c>
      <c r="M10" s="15">
        <v>232</v>
      </c>
      <c r="N10" s="15">
        <v>156</v>
      </c>
      <c r="O10" s="15">
        <v>235</v>
      </c>
      <c r="P10" s="15">
        <v>149</v>
      </c>
      <c r="Q10" s="15">
        <v>223</v>
      </c>
      <c r="R10" s="15">
        <v>129</v>
      </c>
      <c r="S10" s="15">
        <v>334</v>
      </c>
      <c r="T10" s="15">
        <v>199</v>
      </c>
    </row>
    <row r="11" spans="1:20" ht="27" thickTop="1" thickBot="1" x14ac:dyDescent="0.3">
      <c r="A11" s="8"/>
      <c r="B11" s="14" t="s">
        <v>14</v>
      </c>
      <c r="C11" s="15">
        <v>425</v>
      </c>
      <c r="D11" s="15">
        <v>377</v>
      </c>
      <c r="E11" s="15">
        <v>449</v>
      </c>
      <c r="F11" s="15">
        <v>405</v>
      </c>
      <c r="G11" s="15">
        <v>434</v>
      </c>
      <c r="H11" s="15">
        <v>406</v>
      </c>
      <c r="I11" s="15">
        <v>398</v>
      </c>
      <c r="J11" s="15">
        <v>374</v>
      </c>
      <c r="K11" s="15">
        <v>371</v>
      </c>
      <c r="L11" s="15">
        <v>354</v>
      </c>
      <c r="M11" s="15">
        <v>392</v>
      </c>
      <c r="N11" s="15">
        <v>370</v>
      </c>
      <c r="O11" s="15">
        <v>453</v>
      </c>
      <c r="P11" s="15">
        <v>422</v>
      </c>
      <c r="Q11" s="15">
        <v>362</v>
      </c>
      <c r="R11" s="15">
        <v>338</v>
      </c>
      <c r="S11" s="15">
        <v>361</v>
      </c>
      <c r="T11" s="15">
        <v>341</v>
      </c>
    </row>
    <row r="12" spans="1:20" ht="27" thickTop="1" thickBot="1" x14ac:dyDescent="0.3">
      <c r="A12" s="8"/>
      <c r="B12" s="14" t="s">
        <v>15</v>
      </c>
      <c r="C12" s="15">
        <v>1179</v>
      </c>
      <c r="D12" s="15">
        <v>440</v>
      </c>
      <c r="E12" s="15">
        <v>1175</v>
      </c>
      <c r="F12" s="15">
        <v>430</v>
      </c>
      <c r="G12" s="15">
        <v>1081</v>
      </c>
      <c r="H12" s="15">
        <v>410</v>
      </c>
      <c r="I12" s="15">
        <v>1134</v>
      </c>
      <c r="J12" s="15">
        <v>438</v>
      </c>
      <c r="K12" s="15">
        <v>1040</v>
      </c>
      <c r="L12" s="15">
        <v>426</v>
      </c>
      <c r="M12" s="15">
        <v>962</v>
      </c>
      <c r="N12" s="15">
        <v>426</v>
      </c>
      <c r="O12" s="15">
        <v>878</v>
      </c>
      <c r="P12" s="15">
        <v>398</v>
      </c>
      <c r="Q12" s="15">
        <v>800</v>
      </c>
      <c r="R12" s="15">
        <v>365</v>
      </c>
      <c r="S12" s="15">
        <v>919</v>
      </c>
      <c r="T12" s="15">
        <v>424</v>
      </c>
    </row>
    <row r="13" spans="1:20" ht="27" thickTop="1" thickBot="1" x14ac:dyDescent="0.3">
      <c r="A13" s="8"/>
      <c r="B13" s="14" t="s">
        <v>16</v>
      </c>
      <c r="C13" s="15">
        <v>431</v>
      </c>
      <c r="D13" s="15">
        <v>231</v>
      </c>
      <c r="E13" s="15">
        <v>494</v>
      </c>
      <c r="F13" s="15">
        <v>269</v>
      </c>
      <c r="G13" s="15">
        <v>488</v>
      </c>
      <c r="H13" s="15">
        <v>258</v>
      </c>
      <c r="I13" s="15">
        <v>520</v>
      </c>
      <c r="J13" s="15">
        <v>254</v>
      </c>
      <c r="K13" s="15">
        <v>492</v>
      </c>
      <c r="L13" s="15">
        <v>252</v>
      </c>
      <c r="M13" s="15">
        <v>538</v>
      </c>
      <c r="N13" s="15">
        <v>284</v>
      </c>
      <c r="O13" s="15">
        <v>600</v>
      </c>
      <c r="P13" s="15">
        <v>340</v>
      </c>
      <c r="Q13" s="15">
        <v>556</v>
      </c>
      <c r="R13" s="15">
        <v>331</v>
      </c>
      <c r="S13" s="15">
        <v>717</v>
      </c>
      <c r="T13" s="15">
        <v>452</v>
      </c>
    </row>
    <row r="14" spans="1:20" ht="27" thickTop="1" thickBot="1" x14ac:dyDescent="0.3">
      <c r="A14" s="8"/>
      <c r="B14" s="14" t="s">
        <v>17</v>
      </c>
      <c r="C14" s="15">
        <v>938</v>
      </c>
      <c r="D14" s="15">
        <v>864</v>
      </c>
      <c r="E14" s="15">
        <v>731</v>
      </c>
      <c r="F14" s="15">
        <v>677</v>
      </c>
      <c r="G14" s="15">
        <v>693</v>
      </c>
      <c r="H14" s="15">
        <v>637</v>
      </c>
      <c r="I14" s="15">
        <v>645</v>
      </c>
      <c r="J14" s="15">
        <v>581</v>
      </c>
      <c r="K14" s="15">
        <v>787</v>
      </c>
      <c r="L14" s="15">
        <v>684</v>
      </c>
      <c r="M14" s="15">
        <v>869</v>
      </c>
      <c r="N14" s="15">
        <v>748</v>
      </c>
      <c r="O14" s="15">
        <v>970</v>
      </c>
      <c r="P14" s="15">
        <v>838</v>
      </c>
      <c r="Q14" s="15">
        <v>842</v>
      </c>
      <c r="R14" s="15">
        <v>726</v>
      </c>
      <c r="S14" s="15">
        <v>914</v>
      </c>
      <c r="T14" s="15">
        <v>789</v>
      </c>
    </row>
    <row r="15" spans="1:20" ht="27" thickTop="1" thickBot="1" x14ac:dyDescent="0.3">
      <c r="A15" s="8"/>
      <c r="B15" s="9" t="s">
        <v>18</v>
      </c>
      <c r="C15" s="10">
        <f t="shared" ref="C15:J15" si="0">SUM(C10:C14)</f>
        <v>3408</v>
      </c>
      <c r="D15" s="10">
        <f t="shared" si="0"/>
        <v>2219</v>
      </c>
      <c r="E15" s="10">
        <f t="shared" si="0"/>
        <v>3320</v>
      </c>
      <c r="F15" s="10">
        <f t="shared" si="0"/>
        <v>2110</v>
      </c>
      <c r="G15" s="10">
        <f t="shared" si="0"/>
        <v>3116</v>
      </c>
      <c r="H15" s="10">
        <f t="shared" si="0"/>
        <v>2008</v>
      </c>
      <c r="I15" s="10">
        <f t="shared" si="0"/>
        <v>3041</v>
      </c>
      <c r="J15" s="10">
        <f t="shared" si="0"/>
        <v>1878</v>
      </c>
      <c r="K15" s="10">
        <f>SUM(K10:K14)</f>
        <v>3006</v>
      </c>
      <c r="L15" s="10">
        <f>SUM(L10:L14)</f>
        <v>1928</v>
      </c>
      <c r="M15" s="10">
        <f>SUM(M10:M14)</f>
        <v>2993</v>
      </c>
      <c r="N15" s="10">
        <f>SUM(N10:N14)</f>
        <v>1984</v>
      </c>
      <c r="O15" s="10">
        <f>SUM(O10:O14)</f>
        <v>3136</v>
      </c>
      <c r="P15" s="10">
        <f t="shared" ref="P15:R15" si="1">SUM(P10:P14)</f>
        <v>2147</v>
      </c>
      <c r="Q15" s="10">
        <f t="shared" si="1"/>
        <v>2783</v>
      </c>
      <c r="R15" s="10">
        <f t="shared" si="1"/>
        <v>1889</v>
      </c>
      <c r="S15" s="10">
        <f>SUM(S10:S14)</f>
        <v>3245</v>
      </c>
      <c r="T15" s="10">
        <f>SUM(T10:T14)</f>
        <v>2205</v>
      </c>
    </row>
    <row r="16" spans="1:20" ht="26.25" thickTop="1" x14ac:dyDescent="0.25">
      <c r="A16" s="8"/>
      <c r="B16" s="11"/>
    </row>
    <row r="17" spans="1:21" ht="23.25" thickBot="1" x14ac:dyDescent="0.3">
      <c r="A17" s="17" t="s">
        <v>19</v>
      </c>
      <c r="B17" s="88" t="s">
        <v>20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</row>
    <row r="18" spans="1:21" ht="27" thickTop="1" thickBot="1" x14ac:dyDescent="0.3">
      <c r="A18" s="8"/>
      <c r="B18" s="89" t="s">
        <v>72</v>
      </c>
      <c r="C18" s="82" t="s">
        <v>61</v>
      </c>
      <c r="D18" s="78"/>
      <c r="E18" s="87" t="s">
        <v>64</v>
      </c>
      <c r="F18" s="94"/>
      <c r="G18" s="82" t="s">
        <v>65</v>
      </c>
      <c r="H18" s="83"/>
      <c r="I18" s="77" t="s">
        <v>71</v>
      </c>
      <c r="J18" s="78"/>
      <c r="K18" s="77" t="s">
        <v>77</v>
      </c>
      <c r="L18" s="78"/>
      <c r="M18" s="77" t="s">
        <v>78</v>
      </c>
      <c r="N18" s="78"/>
      <c r="O18" s="77" t="s">
        <v>84</v>
      </c>
      <c r="P18" s="78"/>
      <c r="Q18" s="77" t="s">
        <v>85</v>
      </c>
      <c r="R18" s="78"/>
      <c r="S18" s="77" t="s">
        <v>92</v>
      </c>
      <c r="T18" s="78"/>
    </row>
    <row r="19" spans="1:21" ht="27" thickTop="1" thickBot="1" x14ac:dyDescent="0.6">
      <c r="A19" s="8"/>
      <c r="B19" s="89"/>
      <c r="C19" s="18" t="s">
        <v>11</v>
      </c>
      <c r="D19" s="18" t="s">
        <v>12</v>
      </c>
      <c r="E19" s="13" t="s">
        <v>11</v>
      </c>
      <c r="F19" s="13" t="s">
        <v>12</v>
      </c>
      <c r="G19" s="18" t="s">
        <v>11</v>
      </c>
      <c r="H19" s="18" t="s">
        <v>12</v>
      </c>
      <c r="I19" s="36" t="s">
        <v>11</v>
      </c>
      <c r="J19" s="36" t="s">
        <v>12</v>
      </c>
      <c r="K19" s="36" t="s">
        <v>11</v>
      </c>
      <c r="L19" s="36" t="s">
        <v>12</v>
      </c>
      <c r="M19" s="36" t="s">
        <v>11</v>
      </c>
      <c r="N19" s="36" t="s">
        <v>12</v>
      </c>
      <c r="O19" s="36" t="s">
        <v>11</v>
      </c>
      <c r="P19" s="36" t="s">
        <v>12</v>
      </c>
      <c r="Q19" s="36" t="s">
        <v>11</v>
      </c>
      <c r="R19" s="36" t="s">
        <v>12</v>
      </c>
      <c r="S19" s="36" t="s">
        <v>11</v>
      </c>
      <c r="T19" s="36" t="s">
        <v>12</v>
      </c>
    </row>
    <row r="20" spans="1:21" ht="27" thickTop="1" thickBot="1" x14ac:dyDescent="0.3">
      <c r="A20" s="8"/>
      <c r="B20" s="19" t="s">
        <v>21</v>
      </c>
      <c r="C20" s="15">
        <v>877</v>
      </c>
      <c r="D20" s="15">
        <v>809</v>
      </c>
      <c r="E20" s="15">
        <v>657</v>
      </c>
      <c r="F20" s="15">
        <v>608</v>
      </c>
      <c r="G20" s="15">
        <v>635</v>
      </c>
      <c r="H20" s="15">
        <v>584</v>
      </c>
      <c r="I20" s="15">
        <v>585</v>
      </c>
      <c r="J20" s="15">
        <v>524</v>
      </c>
      <c r="K20" s="15">
        <v>576</v>
      </c>
      <c r="L20" s="15">
        <v>496</v>
      </c>
      <c r="M20" s="15">
        <v>532</v>
      </c>
      <c r="N20" s="15">
        <v>450</v>
      </c>
      <c r="O20" s="15">
        <v>498</v>
      </c>
      <c r="P20" s="15">
        <v>422</v>
      </c>
      <c r="Q20" s="15">
        <v>388</v>
      </c>
      <c r="R20" s="15">
        <v>334</v>
      </c>
      <c r="S20" s="15">
        <v>426</v>
      </c>
      <c r="T20" s="15">
        <v>365</v>
      </c>
      <c r="U20" s="54"/>
    </row>
    <row r="21" spans="1:21" ht="27" thickTop="1" thickBot="1" x14ac:dyDescent="0.3">
      <c r="A21" s="8"/>
      <c r="B21" s="19" t="s">
        <v>22</v>
      </c>
      <c r="C21" s="15">
        <v>380</v>
      </c>
      <c r="D21" s="15">
        <v>294</v>
      </c>
      <c r="E21" s="15">
        <v>455</v>
      </c>
      <c r="F21" s="15">
        <v>341</v>
      </c>
      <c r="G21" s="15">
        <v>423</v>
      </c>
      <c r="H21" s="15">
        <v>320</v>
      </c>
      <c r="I21" s="15">
        <v>436</v>
      </c>
      <c r="J21" s="15">
        <v>334</v>
      </c>
      <c r="K21" s="15">
        <v>446</v>
      </c>
      <c r="L21" s="15">
        <v>342</v>
      </c>
      <c r="M21" s="15">
        <v>494</v>
      </c>
      <c r="N21" s="15">
        <v>367</v>
      </c>
      <c r="O21" s="15">
        <v>512</v>
      </c>
      <c r="P21" s="15">
        <v>394</v>
      </c>
      <c r="Q21" s="15">
        <v>478</v>
      </c>
      <c r="R21" s="15">
        <v>378</v>
      </c>
      <c r="S21" s="15">
        <v>612</v>
      </c>
      <c r="T21" s="15">
        <v>489</v>
      </c>
      <c r="U21" s="54"/>
    </row>
    <row r="22" spans="1:21" ht="27" thickTop="1" thickBot="1" x14ac:dyDescent="0.3">
      <c r="A22" s="8"/>
      <c r="B22" s="19" t="s">
        <v>23</v>
      </c>
      <c r="C22" s="15">
        <v>61</v>
      </c>
      <c r="D22" s="15">
        <v>55</v>
      </c>
      <c r="E22" s="15">
        <v>74</v>
      </c>
      <c r="F22" s="15">
        <v>69</v>
      </c>
      <c r="G22" s="15">
        <v>58</v>
      </c>
      <c r="H22" s="15">
        <v>53</v>
      </c>
      <c r="I22" s="15">
        <v>60</v>
      </c>
      <c r="J22" s="15">
        <v>57</v>
      </c>
      <c r="K22" s="15">
        <v>211</v>
      </c>
      <c r="L22" s="15">
        <v>188</v>
      </c>
      <c r="M22" s="15">
        <v>337</v>
      </c>
      <c r="N22" s="15">
        <v>298</v>
      </c>
      <c r="O22" s="15">
        <v>472</v>
      </c>
      <c r="P22" s="15">
        <v>416</v>
      </c>
      <c r="Q22" s="15">
        <v>405</v>
      </c>
      <c r="R22" s="15">
        <v>356</v>
      </c>
      <c r="S22" s="15">
        <v>435</v>
      </c>
      <c r="T22" s="15">
        <v>388</v>
      </c>
      <c r="U22" s="54"/>
    </row>
    <row r="23" spans="1:21" ht="27" thickTop="1" thickBot="1" x14ac:dyDescent="0.3">
      <c r="A23" s="8"/>
      <c r="B23" s="19" t="s">
        <v>24</v>
      </c>
      <c r="C23" s="15">
        <v>21</v>
      </c>
      <c r="D23" s="15">
        <v>19</v>
      </c>
      <c r="E23" s="15">
        <v>5</v>
      </c>
      <c r="F23" s="15">
        <v>5</v>
      </c>
      <c r="G23" s="15">
        <v>4</v>
      </c>
      <c r="H23" s="15">
        <v>4</v>
      </c>
      <c r="I23" s="15">
        <v>10</v>
      </c>
      <c r="J23" s="15">
        <v>10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54"/>
    </row>
    <row r="24" spans="1:21" ht="27" thickTop="1" thickBot="1" x14ac:dyDescent="0.3">
      <c r="A24" s="8"/>
      <c r="B24" s="19" t="s">
        <v>86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>
        <v>49</v>
      </c>
      <c r="R24" s="15">
        <v>36</v>
      </c>
      <c r="S24" s="15">
        <v>53</v>
      </c>
      <c r="T24" s="15">
        <v>36</v>
      </c>
      <c r="U24" s="54"/>
    </row>
    <row r="25" spans="1:21" ht="27" thickTop="1" thickBot="1" x14ac:dyDescent="0.3">
      <c r="A25" s="8"/>
      <c r="B25" s="19" t="s">
        <v>25</v>
      </c>
      <c r="C25" s="15">
        <v>310</v>
      </c>
      <c r="D25" s="15">
        <v>277</v>
      </c>
      <c r="E25" s="15">
        <v>326</v>
      </c>
      <c r="F25" s="15">
        <v>296</v>
      </c>
      <c r="G25" s="15">
        <v>250</v>
      </c>
      <c r="H25" s="15">
        <v>237</v>
      </c>
      <c r="I25" s="15">
        <v>183</v>
      </c>
      <c r="J25" s="15">
        <v>173</v>
      </c>
      <c r="K25" s="15">
        <v>148</v>
      </c>
      <c r="L25" s="15">
        <v>144</v>
      </c>
      <c r="M25" s="15">
        <v>75</v>
      </c>
      <c r="N25" s="15">
        <v>70</v>
      </c>
      <c r="O25" s="15">
        <v>80</v>
      </c>
      <c r="P25" s="15">
        <v>70</v>
      </c>
      <c r="Q25" s="15">
        <v>71</v>
      </c>
      <c r="R25" s="15">
        <v>63</v>
      </c>
      <c r="S25" s="15">
        <v>65</v>
      </c>
      <c r="T25" s="15">
        <v>60</v>
      </c>
      <c r="U25" s="54"/>
    </row>
    <row r="26" spans="1:21" ht="27" thickTop="1" thickBot="1" x14ac:dyDescent="0.3">
      <c r="A26" s="8"/>
      <c r="B26" s="19" t="s">
        <v>26</v>
      </c>
      <c r="C26" s="15">
        <v>793</v>
      </c>
      <c r="D26" s="15">
        <v>500</v>
      </c>
      <c r="E26" s="15">
        <v>711</v>
      </c>
      <c r="F26" s="15">
        <v>455</v>
      </c>
      <c r="G26" s="15">
        <v>608</v>
      </c>
      <c r="H26" s="15">
        <v>384</v>
      </c>
      <c r="I26" s="15">
        <v>516</v>
      </c>
      <c r="J26" s="15">
        <v>298</v>
      </c>
      <c r="K26" s="15">
        <v>458</v>
      </c>
      <c r="L26" s="15">
        <v>263</v>
      </c>
      <c r="M26" s="15">
        <v>387</v>
      </c>
      <c r="N26" s="15">
        <v>221</v>
      </c>
      <c r="O26" s="15">
        <v>427</v>
      </c>
      <c r="P26" s="15">
        <v>218</v>
      </c>
      <c r="Q26" s="15">
        <v>441</v>
      </c>
      <c r="R26" s="15">
        <v>221</v>
      </c>
      <c r="S26" s="15">
        <v>579</v>
      </c>
      <c r="T26" s="15">
        <v>292</v>
      </c>
      <c r="U26" s="54"/>
    </row>
    <row r="27" spans="1:21" ht="27" thickTop="1" thickBot="1" x14ac:dyDescent="0.3">
      <c r="A27" s="8"/>
      <c r="B27" s="19" t="s">
        <v>27</v>
      </c>
      <c r="C27" s="15">
        <v>94</v>
      </c>
      <c r="D27" s="15">
        <v>81</v>
      </c>
      <c r="E27" s="15">
        <v>118</v>
      </c>
      <c r="F27" s="15">
        <v>104</v>
      </c>
      <c r="G27" s="15">
        <v>180</v>
      </c>
      <c r="H27" s="15">
        <v>165</v>
      </c>
      <c r="I27" s="15">
        <v>205</v>
      </c>
      <c r="J27" s="15">
        <v>191</v>
      </c>
      <c r="K27" s="15">
        <v>223</v>
      </c>
      <c r="L27" s="15">
        <v>210</v>
      </c>
      <c r="M27" s="15">
        <v>317</v>
      </c>
      <c r="N27" s="15">
        <v>300</v>
      </c>
      <c r="O27" s="15">
        <v>357</v>
      </c>
      <c r="P27" s="15">
        <v>337</v>
      </c>
      <c r="Q27" s="15">
        <v>263</v>
      </c>
      <c r="R27" s="15">
        <v>250</v>
      </c>
      <c r="S27" s="15">
        <v>276</v>
      </c>
      <c r="T27" s="15">
        <v>266</v>
      </c>
      <c r="U27" s="54"/>
    </row>
    <row r="28" spans="1:21" ht="27" thickTop="1" thickBot="1" x14ac:dyDescent="0.3">
      <c r="A28" s="8"/>
      <c r="B28" s="19" t="s">
        <v>87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>
        <v>33</v>
      </c>
      <c r="P28" s="15">
        <v>8</v>
      </c>
      <c r="Q28" s="15">
        <v>29</v>
      </c>
      <c r="R28" s="15">
        <v>4</v>
      </c>
      <c r="S28" s="15">
        <v>3</v>
      </c>
      <c r="T28" s="15">
        <v>0</v>
      </c>
      <c r="U28" s="54"/>
    </row>
    <row r="29" spans="1:21" ht="27" thickTop="1" thickBot="1" x14ac:dyDescent="0.3">
      <c r="A29" s="8"/>
      <c r="B29" s="19" t="s">
        <v>88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>
        <v>16</v>
      </c>
      <c r="P29" s="15">
        <v>15</v>
      </c>
      <c r="Q29" s="15">
        <v>28</v>
      </c>
      <c r="R29" s="15">
        <v>25</v>
      </c>
      <c r="S29" s="15">
        <v>20</v>
      </c>
      <c r="T29" s="15">
        <v>15</v>
      </c>
      <c r="U29" s="54"/>
    </row>
    <row r="30" spans="1:21" ht="27" thickTop="1" thickBot="1" x14ac:dyDescent="0.3">
      <c r="A30" s="8"/>
      <c r="B30" s="19" t="s">
        <v>28</v>
      </c>
      <c r="C30" s="15">
        <v>114</v>
      </c>
      <c r="D30" s="15">
        <v>40</v>
      </c>
      <c r="E30" s="15">
        <v>145</v>
      </c>
      <c r="F30" s="15">
        <v>47</v>
      </c>
      <c r="G30" s="15">
        <v>162</v>
      </c>
      <c r="H30" s="15">
        <v>53</v>
      </c>
      <c r="I30" s="15">
        <v>200</v>
      </c>
      <c r="J30" s="15">
        <v>60</v>
      </c>
      <c r="K30" s="15">
        <v>203</v>
      </c>
      <c r="L30" s="15">
        <v>64</v>
      </c>
      <c r="M30" s="15">
        <v>212</v>
      </c>
      <c r="N30" s="15">
        <v>64</v>
      </c>
      <c r="O30" s="15">
        <v>166</v>
      </c>
      <c r="P30" s="15">
        <v>60</v>
      </c>
      <c r="Q30" s="15">
        <v>191</v>
      </c>
      <c r="R30" s="15">
        <v>78</v>
      </c>
      <c r="S30" s="15">
        <v>222</v>
      </c>
      <c r="T30" s="15">
        <v>105</v>
      </c>
      <c r="U30" s="54"/>
    </row>
    <row r="31" spans="1:21" ht="27" thickTop="1" thickBot="1" x14ac:dyDescent="0.3">
      <c r="A31" s="8"/>
      <c r="B31" s="19" t="s">
        <v>29</v>
      </c>
      <c r="C31" s="15">
        <v>758</v>
      </c>
      <c r="D31" s="15">
        <v>144</v>
      </c>
      <c r="E31" s="15">
        <v>829</v>
      </c>
      <c r="F31" s="15">
        <v>185</v>
      </c>
      <c r="G31" s="15">
        <v>796</v>
      </c>
      <c r="H31" s="15">
        <v>208</v>
      </c>
      <c r="I31" s="15">
        <v>846</v>
      </c>
      <c r="J31" s="15">
        <v>231</v>
      </c>
      <c r="K31" s="15">
        <v>741</v>
      </c>
      <c r="L31" s="15">
        <v>221</v>
      </c>
      <c r="M31" s="15">
        <v>639</v>
      </c>
      <c r="N31" s="15">
        <v>214</v>
      </c>
      <c r="O31" s="15">
        <v>575</v>
      </c>
      <c r="P31" s="15">
        <v>207</v>
      </c>
      <c r="Q31" s="15">
        <v>440</v>
      </c>
      <c r="R31" s="15">
        <v>144</v>
      </c>
      <c r="S31" s="15">
        <v>554</v>
      </c>
      <c r="T31" s="15">
        <v>189</v>
      </c>
    </row>
    <row r="32" spans="1:21" ht="27" thickTop="1" thickBot="1" x14ac:dyDescent="0.3">
      <c r="A32" s="8"/>
      <c r="B32" s="9" t="s">
        <v>18</v>
      </c>
      <c r="C32" s="10">
        <f t="shared" ref="C32:J32" si="2">SUM(C20:C31)</f>
        <v>3408</v>
      </c>
      <c r="D32" s="10">
        <f t="shared" si="2"/>
        <v>2219</v>
      </c>
      <c r="E32" s="10">
        <f t="shared" si="2"/>
        <v>3320</v>
      </c>
      <c r="F32" s="10">
        <f t="shared" si="2"/>
        <v>2110</v>
      </c>
      <c r="G32" s="10">
        <f t="shared" si="2"/>
        <v>3116</v>
      </c>
      <c r="H32" s="10">
        <f t="shared" si="2"/>
        <v>2008</v>
      </c>
      <c r="I32" s="10">
        <f t="shared" si="2"/>
        <v>3041</v>
      </c>
      <c r="J32" s="10">
        <f t="shared" si="2"/>
        <v>1878</v>
      </c>
      <c r="K32" s="10">
        <f>SUM(K20:K31)</f>
        <v>3006</v>
      </c>
      <c r="L32" s="10">
        <f>SUM(L20:L31)</f>
        <v>1928</v>
      </c>
      <c r="M32" s="10">
        <f>SUM(M20:M31)</f>
        <v>2993</v>
      </c>
      <c r="N32" s="10">
        <f>SUM(N20:N31)</f>
        <v>1984</v>
      </c>
      <c r="O32" s="10">
        <f>SUM(O20:O31)</f>
        <v>3136</v>
      </c>
      <c r="P32" s="10">
        <f t="shared" ref="P32:R32" si="3">SUM(P20:P31)</f>
        <v>2147</v>
      </c>
      <c r="Q32" s="10">
        <f t="shared" si="3"/>
        <v>2783</v>
      </c>
      <c r="R32" s="10">
        <f t="shared" si="3"/>
        <v>1889</v>
      </c>
      <c r="S32" s="10">
        <f>SUM(S20:S31)</f>
        <v>3245</v>
      </c>
      <c r="T32" s="10">
        <f>SUM(T20:T31)</f>
        <v>2205</v>
      </c>
    </row>
    <row r="33" spans="1:21" ht="26.25" thickTop="1" x14ac:dyDescent="0.25">
      <c r="A33" s="8"/>
      <c r="B33" s="11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21" ht="23.25" thickBot="1" x14ac:dyDescent="0.3">
      <c r="A34" s="17" t="s">
        <v>30</v>
      </c>
      <c r="B34" s="88" t="s">
        <v>31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</row>
    <row r="35" spans="1:21" ht="24" thickTop="1" thickBot="1" x14ac:dyDescent="0.3">
      <c r="A35" s="17"/>
      <c r="B35" s="89" t="s">
        <v>72</v>
      </c>
      <c r="C35" s="82" t="s">
        <v>61</v>
      </c>
      <c r="D35" s="78"/>
      <c r="E35" s="87" t="s">
        <v>64</v>
      </c>
      <c r="F35" s="80"/>
      <c r="G35" s="77" t="s">
        <v>65</v>
      </c>
      <c r="H35" s="83"/>
      <c r="I35" s="77" t="s">
        <v>71</v>
      </c>
      <c r="J35" s="78"/>
      <c r="K35" s="77" t="s">
        <v>77</v>
      </c>
      <c r="L35" s="78"/>
      <c r="M35" s="77" t="s">
        <v>78</v>
      </c>
      <c r="N35" s="78"/>
      <c r="O35" s="77" t="s">
        <v>84</v>
      </c>
      <c r="P35" s="78"/>
      <c r="Q35" s="77" t="s">
        <v>85</v>
      </c>
      <c r="R35" s="78"/>
      <c r="S35" s="77" t="s">
        <v>92</v>
      </c>
      <c r="T35" s="78"/>
    </row>
    <row r="36" spans="1:21" ht="24" thickTop="1" thickBot="1" x14ac:dyDescent="0.3">
      <c r="A36" s="17"/>
      <c r="B36" s="89"/>
      <c r="C36" s="18" t="s">
        <v>11</v>
      </c>
      <c r="D36" s="18" t="s">
        <v>12</v>
      </c>
      <c r="E36" s="13" t="s">
        <v>11</v>
      </c>
      <c r="F36" s="13" t="s">
        <v>12</v>
      </c>
      <c r="G36" s="18" t="s">
        <v>11</v>
      </c>
      <c r="H36" s="18" t="s">
        <v>12</v>
      </c>
      <c r="I36" s="18" t="s">
        <v>11</v>
      </c>
      <c r="J36" s="18" t="s">
        <v>12</v>
      </c>
      <c r="K36" s="18" t="s">
        <v>11</v>
      </c>
      <c r="L36" s="18" t="s">
        <v>12</v>
      </c>
      <c r="M36" s="18" t="s">
        <v>11</v>
      </c>
      <c r="N36" s="18" t="s">
        <v>12</v>
      </c>
      <c r="O36" s="18" t="s">
        <v>11</v>
      </c>
      <c r="P36" s="18" t="s">
        <v>12</v>
      </c>
      <c r="Q36" s="18" t="s">
        <v>11</v>
      </c>
      <c r="R36" s="18" t="s">
        <v>12</v>
      </c>
      <c r="S36" s="18" t="s">
        <v>11</v>
      </c>
      <c r="T36" s="18" t="s">
        <v>12</v>
      </c>
    </row>
    <row r="37" spans="1:21" ht="27" thickTop="1" thickBot="1" x14ac:dyDescent="0.3">
      <c r="A37" s="17"/>
      <c r="B37" s="19" t="s">
        <v>89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>
        <v>1097</v>
      </c>
      <c r="P37" s="15">
        <v>703</v>
      </c>
      <c r="Q37" s="15">
        <v>1552</v>
      </c>
      <c r="R37" s="15">
        <v>1022</v>
      </c>
      <c r="S37" s="15">
        <v>2806</v>
      </c>
      <c r="T37" s="15">
        <v>1909</v>
      </c>
      <c r="U37" s="54"/>
    </row>
    <row r="38" spans="1:21" ht="27" thickTop="1" thickBot="1" x14ac:dyDescent="0.3">
      <c r="A38" s="17"/>
      <c r="B38" s="19" t="s">
        <v>32</v>
      </c>
      <c r="C38" s="15">
        <v>174</v>
      </c>
      <c r="D38" s="15">
        <v>150</v>
      </c>
      <c r="E38" s="15">
        <v>273</v>
      </c>
      <c r="F38" s="15">
        <v>226</v>
      </c>
      <c r="G38" s="15">
        <v>363</v>
      </c>
      <c r="H38" s="15">
        <v>302</v>
      </c>
      <c r="I38" s="15">
        <v>431</v>
      </c>
      <c r="J38" s="15">
        <v>358</v>
      </c>
      <c r="K38" s="15">
        <v>511</v>
      </c>
      <c r="L38" s="15">
        <v>416</v>
      </c>
      <c r="M38" s="15">
        <v>482</v>
      </c>
      <c r="N38" s="15">
        <v>400</v>
      </c>
      <c r="O38" s="15">
        <v>297</v>
      </c>
      <c r="P38" s="15">
        <v>253</v>
      </c>
      <c r="Q38" s="15">
        <v>145</v>
      </c>
      <c r="R38" s="15">
        <v>123</v>
      </c>
      <c r="S38" s="15"/>
      <c r="T38" s="15"/>
      <c r="U38" s="54"/>
    </row>
    <row r="39" spans="1:21" ht="27" thickTop="1" thickBot="1" x14ac:dyDescent="0.3">
      <c r="A39" s="17"/>
      <c r="B39" s="19" t="s">
        <v>68</v>
      </c>
      <c r="C39" s="15">
        <v>2916</v>
      </c>
      <c r="D39" s="15">
        <v>1801</v>
      </c>
      <c r="E39" s="15">
        <v>2687</v>
      </c>
      <c r="F39" s="15">
        <v>1579</v>
      </c>
      <c r="G39" s="15">
        <v>2403</v>
      </c>
      <c r="H39" s="15">
        <v>1424</v>
      </c>
      <c r="I39" s="15">
        <v>2291</v>
      </c>
      <c r="J39" s="15">
        <v>1267</v>
      </c>
      <c r="K39" s="15">
        <v>2150</v>
      </c>
      <c r="L39" s="15">
        <v>1235</v>
      </c>
      <c r="M39" s="15">
        <v>2187</v>
      </c>
      <c r="N39" s="15">
        <v>1321</v>
      </c>
      <c r="O39" s="15">
        <v>1331</v>
      </c>
      <c r="P39" s="15">
        <v>884</v>
      </c>
      <c r="Q39" s="15">
        <v>641</v>
      </c>
      <c r="R39" s="15">
        <v>419</v>
      </c>
      <c r="S39" s="15">
        <v>21</v>
      </c>
      <c r="T39" s="15">
        <v>17</v>
      </c>
      <c r="U39" s="54"/>
    </row>
    <row r="40" spans="1:21" ht="27" thickTop="1" thickBot="1" x14ac:dyDescent="0.3">
      <c r="A40" s="17"/>
      <c r="B40" s="19" t="s">
        <v>90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>
        <v>24</v>
      </c>
      <c r="P40" s="15">
        <v>17</v>
      </c>
      <c r="Q40" s="15">
        <v>22</v>
      </c>
      <c r="R40" s="15">
        <v>16</v>
      </c>
      <c r="S40" s="15">
        <v>27</v>
      </c>
      <c r="T40" s="15">
        <v>18</v>
      </c>
      <c r="U40" s="54"/>
    </row>
    <row r="41" spans="1:21" ht="27" thickTop="1" thickBot="1" x14ac:dyDescent="0.3">
      <c r="A41" s="17"/>
      <c r="B41" s="19" t="s">
        <v>33</v>
      </c>
      <c r="C41" s="15">
        <v>318</v>
      </c>
      <c r="D41" s="15">
        <v>268</v>
      </c>
      <c r="E41" s="15">
        <v>360</v>
      </c>
      <c r="F41" s="15">
        <v>305</v>
      </c>
      <c r="G41" s="15">
        <v>350</v>
      </c>
      <c r="H41" s="15">
        <v>282</v>
      </c>
      <c r="I41" s="15">
        <v>319</v>
      </c>
      <c r="J41" s="15">
        <v>253</v>
      </c>
      <c r="K41" s="15">
        <v>345</v>
      </c>
      <c r="L41" s="15">
        <v>277</v>
      </c>
      <c r="M41" s="15">
        <v>324</v>
      </c>
      <c r="N41" s="15">
        <v>263</v>
      </c>
      <c r="O41" s="15">
        <v>387</v>
      </c>
      <c r="P41" s="15">
        <v>290</v>
      </c>
      <c r="Q41" s="15">
        <v>423</v>
      </c>
      <c r="R41" s="15">
        <v>309</v>
      </c>
      <c r="S41" s="15">
        <v>391</v>
      </c>
      <c r="T41" s="15">
        <v>261</v>
      </c>
    </row>
    <row r="42" spans="1:21" ht="24" thickTop="1" thickBot="1" x14ac:dyDescent="0.3">
      <c r="A42" s="17"/>
      <c r="B42" s="9" t="s">
        <v>18</v>
      </c>
      <c r="C42" s="10">
        <f t="shared" ref="C42:N42" si="4">SUM(C38:C41)</f>
        <v>3408</v>
      </c>
      <c r="D42" s="10">
        <f t="shared" si="4"/>
        <v>2219</v>
      </c>
      <c r="E42" s="10">
        <f t="shared" si="4"/>
        <v>3320</v>
      </c>
      <c r="F42" s="10">
        <f t="shared" si="4"/>
        <v>2110</v>
      </c>
      <c r="G42" s="10">
        <f t="shared" si="4"/>
        <v>3116</v>
      </c>
      <c r="H42" s="10">
        <f t="shared" si="4"/>
        <v>2008</v>
      </c>
      <c r="I42" s="10">
        <f t="shared" si="4"/>
        <v>3041</v>
      </c>
      <c r="J42" s="10">
        <f t="shared" si="4"/>
        <v>1878</v>
      </c>
      <c r="K42" s="10">
        <f t="shared" si="4"/>
        <v>3006</v>
      </c>
      <c r="L42" s="10">
        <f t="shared" si="4"/>
        <v>1928</v>
      </c>
      <c r="M42" s="10">
        <f t="shared" si="4"/>
        <v>2993</v>
      </c>
      <c r="N42" s="10">
        <f t="shared" si="4"/>
        <v>1984</v>
      </c>
      <c r="O42" s="10">
        <v>3136</v>
      </c>
      <c r="P42" s="10">
        <v>2147</v>
      </c>
      <c r="Q42" s="10">
        <v>2783</v>
      </c>
      <c r="R42" s="10">
        <v>1889</v>
      </c>
      <c r="S42" s="10">
        <f>SUM(S37:S41)</f>
        <v>3245</v>
      </c>
      <c r="T42" s="10">
        <f>SUM(T37:T41)</f>
        <v>2205</v>
      </c>
    </row>
    <row r="43" spans="1:21" ht="26.25" thickTop="1" x14ac:dyDescent="0.25">
      <c r="A43" s="8"/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21" ht="23.25" thickBot="1" x14ac:dyDescent="0.3">
      <c r="A44" s="17" t="s">
        <v>34</v>
      </c>
      <c r="B44" s="88" t="s">
        <v>83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</row>
    <row r="45" spans="1:21" ht="27" thickTop="1" thickBot="1" x14ac:dyDescent="0.3">
      <c r="A45" s="8"/>
      <c r="B45" s="90" t="s">
        <v>72</v>
      </c>
      <c r="C45" s="82">
        <v>2013</v>
      </c>
      <c r="D45" s="78"/>
      <c r="E45" s="82">
        <v>2014</v>
      </c>
      <c r="F45" s="78"/>
      <c r="G45" s="82">
        <v>2015</v>
      </c>
      <c r="H45" s="83"/>
      <c r="I45" s="77">
        <v>2016</v>
      </c>
      <c r="J45" s="78"/>
      <c r="K45" s="77">
        <v>2017</v>
      </c>
      <c r="L45" s="78"/>
      <c r="M45" s="77">
        <v>2018</v>
      </c>
      <c r="N45" s="78"/>
      <c r="O45" s="77">
        <v>2019</v>
      </c>
      <c r="P45" s="78"/>
      <c r="Q45" s="77">
        <v>2020</v>
      </c>
      <c r="R45" s="78"/>
      <c r="S45" s="77">
        <v>2021</v>
      </c>
      <c r="T45" s="78"/>
    </row>
    <row r="46" spans="1:21" ht="27" thickTop="1" thickBot="1" x14ac:dyDescent="0.3">
      <c r="A46" s="8"/>
      <c r="B46" s="91"/>
      <c r="C46" s="18" t="s">
        <v>35</v>
      </c>
      <c r="D46" s="18" t="s">
        <v>12</v>
      </c>
      <c r="E46" s="18" t="s">
        <v>35</v>
      </c>
      <c r="F46" s="18" t="s">
        <v>12</v>
      </c>
      <c r="G46" s="18" t="s">
        <v>35</v>
      </c>
      <c r="H46" s="18" t="s">
        <v>12</v>
      </c>
      <c r="I46" s="18" t="s">
        <v>35</v>
      </c>
      <c r="J46" s="18" t="s">
        <v>12</v>
      </c>
      <c r="K46" s="18" t="s">
        <v>35</v>
      </c>
      <c r="L46" s="18" t="s">
        <v>12</v>
      </c>
      <c r="M46" s="18" t="s">
        <v>35</v>
      </c>
      <c r="N46" s="18" t="s">
        <v>12</v>
      </c>
      <c r="O46" s="18" t="s">
        <v>35</v>
      </c>
      <c r="P46" s="18" t="s">
        <v>12</v>
      </c>
      <c r="Q46" s="18" t="s">
        <v>35</v>
      </c>
      <c r="R46" s="18" t="s">
        <v>12</v>
      </c>
      <c r="S46" s="18" t="s">
        <v>35</v>
      </c>
      <c r="T46" s="18" t="s">
        <v>12</v>
      </c>
    </row>
    <row r="47" spans="1:21" ht="27" thickTop="1" thickBot="1" x14ac:dyDescent="0.3">
      <c r="A47" s="8"/>
      <c r="B47" s="19" t="s">
        <v>13</v>
      </c>
      <c r="C47" s="22">
        <v>129</v>
      </c>
      <c r="D47" s="22">
        <v>89</v>
      </c>
      <c r="E47" s="15">
        <v>87</v>
      </c>
      <c r="F47" s="15">
        <v>64</v>
      </c>
      <c r="G47" s="15">
        <v>71</v>
      </c>
      <c r="H47" s="15">
        <v>49</v>
      </c>
      <c r="I47" s="26">
        <v>159</v>
      </c>
      <c r="J47" s="26">
        <v>122</v>
      </c>
      <c r="K47" s="26">
        <v>78</v>
      </c>
      <c r="L47" s="26">
        <v>59</v>
      </c>
      <c r="M47" s="26">
        <v>88</v>
      </c>
      <c r="N47" s="26">
        <v>68</v>
      </c>
      <c r="O47" s="26">
        <v>75</v>
      </c>
      <c r="P47" s="26">
        <v>47</v>
      </c>
      <c r="Q47" s="26">
        <v>53</v>
      </c>
      <c r="R47" s="26">
        <v>44</v>
      </c>
      <c r="S47" s="26">
        <v>56</v>
      </c>
      <c r="T47" s="26">
        <v>35</v>
      </c>
      <c r="U47" s="54"/>
    </row>
    <row r="48" spans="1:21" ht="27" thickTop="1" thickBot="1" x14ac:dyDescent="0.3">
      <c r="A48" s="8"/>
      <c r="B48" s="19" t="s">
        <v>14</v>
      </c>
      <c r="C48" s="22">
        <v>152</v>
      </c>
      <c r="D48" s="22">
        <v>129</v>
      </c>
      <c r="E48" s="15">
        <v>174</v>
      </c>
      <c r="F48" s="15">
        <v>155</v>
      </c>
      <c r="G48" s="15">
        <v>92</v>
      </c>
      <c r="H48" s="15">
        <v>84</v>
      </c>
      <c r="I48" s="26">
        <v>186</v>
      </c>
      <c r="J48" s="26">
        <v>177</v>
      </c>
      <c r="K48" s="26">
        <v>163</v>
      </c>
      <c r="L48" s="26">
        <v>154</v>
      </c>
      <c r="M48" s="26">
        <v>121</v>
      </c>
      <c r="N48" s="26">
        <v>117</v>
      </c>
      <c r="O48" s="26">
        <v>153</v>
      </c>
      <c r="P48" s="26">
        <v>147</v>
      </c>
      <c r="Q48" s="26">
        <v>116</v>
      </c>
      <c r="R48" s="26">
        <v>114</v>
      </c>
      <c r="S48" s="26">
        <v>138</v>
      </c>
      <c r="T48" s="26">
        <v>127</v>
      </c>
      <c r="U48" s="54"/>
    </row>
    <row r="49" spans="1:21" ht="27" thickTop="1" thickBot="1" x14ac:dyDescent="0.3">
      <c r="A49" s="8"/>
      <c r="B49" s="19" t="s">
        <v>15</v>
      </c>
      <c r="C49" s="15">
        <v>225</v>
      </c>
      <c r="D49" s="15">
        <v>114</v>
      </c>
      <c r="E49" s="15">
        <v>186</v>
      </c>
      <c r="F49" s="15">
        <v>86</v>
      </c>
      <c r="G49" s="15">
        <v>142</v>
      </c>
      <c r="H49" s="15">
        <v>70</v>
      </c>
      <c r="I49" s="26">
        <v>202</v>
      </c>
      <c r="J49" s="26">
        <v>99</v>
      </c>
      <c r="K49" s="26">
        <v>223</v>
      </c>
      <c r="L49" s="26">
        <v>103</v>
      </c>
      <c r="M49" s="26">
        <v>198</v>
      </c>
      <c r="N49" s="26">
        <v>93</v>
      </c>
      <c r="O49" s="26">
        <v>212</v>
      </c>
      <c r="P49" s="26">
        <v>94</v>
      </c>
      <c r="Q49" s="26">
        <v>184</v>
      </c>
      <c r="R49" s="26">
        <v>107</v>
      </c>
      <c r="S49" s="26">
        <v>195</v>
      </c>
      <c r="T49" s="26">
        <v>91</v>
      </c>
      <c r="U49" s="54"/>
    </row>
    <row r="50" spans="1:21" ht="27" thickTop="1" thickBot="1" x14ac:dyDescent="0.3">
      <c r="A50" s="8"/>
      <c r="B50" s="19" t="s">
        <v>16</v>
      </c>
      <c r="C50" s="15">
        <v>88</v>
      </c>
      <c r="D50" s="15">
        <v>62</v>
      </c>
      <c r="E50" s="15">
        <v>92</v>
      </c>
      <c r="F50" s="15">
        <v>52</v>
      </c>
      <c r="G50" s="15">
        <v>101</v>
      </c>
      <c r="H50" s="15">
        <v>64</v>
      </c>
      <c r="I50" s="26">
        <v>121</v>
      </c>
      <c r="J50" s="26">
        <v>74</v>
      </c>
      <c r="K50" s="26">
        <v>166</v>
      </c>
      <c r="L50" s="26">
        <v>98</v>
      </c>
      <c r="M50" s="26">
        <v>114</v>
      </c>
      <c r="N50" s="26">
        <v>59</v>
      </c>
      <c r="O50" s="26">
        <v>141</v>
      </c>
      <c r="P50" s="26">
        <v>75</v>
      </c>
      <c r="Q50" s="26">
        <v>145</v>
      </c>
      <c r="R50" s="26">
        <v>80</v>
      </c>
      <c r="S50" s="26">
        <v>160</v>
      </c>
      <c r="T50" s="26">
        <v>98</v>
      </c>
      <c r="U50" s="54"/>
    </row>
    <row r="51" spans="1:21" ht="27" thickTop="1" thickBot="1" x14ac:dyDescent="0.3">
      <c r="A51" s="8"/>
      <c r="B51" s="19" t="s">
        <v>17</v>
      </c>
      <c r="C51" s="15">
        <v>263</v>
      </c>
      <c r="D51" s="15">
        <v>248</v>
      </c>
      <c r="E51" s="15">
        <v>170</v>
      </c>
      <c r="F51" s="15">
        <v>159</v>
      </c>
      <c r="G51" s="15">
        <v>149</v>
      </c>
      <c r="H51" s="15">
        <v>144</v>
      </c>
      <c r="I51" s="26">
        <v>182</v>
      </c>
      <c r="J51" s="26">
        <v>181</v>
      </c>
      <c r="K51" s="26">
        <v>175</v>
      </c>
      <c r="L51" s="26">
        <v>167</v>
      </c>
      <c r="M51" s="26">
        <v>151</v>
      </c>
      <c r="N51" s="26">
        <v>136</v>
      </c>
      <c r="O51" s="26">
        <v>183</v>
      </c>
      <c r="P51" s="26">
        <v>168</v>
      </c>
      <c r="Q51" s="26">
        <v>295</v>
      </c>
      <c r="R51" s="26">
        <v>264</v>
      </c>
      <c r="S51" s="26">
        <v>272</v>
      </c>
      <c r="T51" s="26">
        <v>242</v>
      </c>
      <c r="U51" s="54"/>
    </row>
    <row r="52" spans="1:21" ht="27" thickTop="1" thickBot="1" x14ac:dyDescent="0.3">
      <c r="A52" s="8"/>
      <c r="B52" s="9" t="s">
        <v>18</v>
      </c>
      <c r="C52" s="23">
        <f t="shared" ref="C52:J52" si="5">SUM(C47:C51)</f>
        <v>857</v>
      </c>
      <c r="D52" s="23">
        <f t="shared" si="5"/>
        <v>642</v>
      </c>
      <c r="E52" s="23">
        <f t="shared" si="5"/>
        <v>709</v>
      </c>
      <c r="F52" s="23">
        <f t="shared" si="5"/>
        <v>516</v>
      </c>
      <c r="G52" s="23">
        <f t="shared" si="5"/>
        <v>555</v>
      </c>
      <c r="H52" s="23">
        <f t="shared" si="5"/>
        <v>411</v>
      </c>
      <c r="I52" s="23">
        <f t="shared" si="5"/>
        <v>850</v>
      </c>
      <c r="J52" s="23">
        <f t="shared" si="5"/>
        <v>653</v>
      </c>
      <c r="K52" s="23">
        <f>SUM(K47:K51)</f>
        <v>805</v>
      </c>
      <c r="L52" s="23">
        <f>SUM(L47:L51)</f>
        <v>581</v>
      </c>
      <c r="M52" s="23">
        <f>SUM(M47:M51)</f>
        <v>672</v>
      </c>
      <c r="N52" s="23">
        <f>SUM(N47:N51)</f>
        <v>473</v>
      </c>
      <c r="O52" s="23">
        <f>SUM(O47:O51)</f>
        <v>764</v>
      </c>
      <c r="P52" s="23">
        <f t="shared" ref="P52:R52" si="6">SUM(P47:P51)</f>
        <v>531</v>
      </c>
      <c r="Q52" s="23">
        <f t="shared" si="6"/>
        <v>793</v>
      </c>
      <c r="R52" s="23">
        <f t="shared" si="6"/>
        <v>609</v>
      </c>
      <c r="S52" s="23">
        <f>SUM(S47:S51)</f>
        <v>821</v>
      </c>
      <c r="T52" s="23">
        <f>SUM(T47:T51)</f>
        <v>593</v>
      </c>
    </row>
    <row r="53" spans="1:21" ht="26.25" thickTop="1" x14ac:dyDescent="0.25">
      <c r="A53" s="8"/>
      <c r="B53" s="24"/>
      <c r="C53" s="25"/>
      <c r="D53" s="25"/>
      <c r="E53" s="21"/>
      <c r="F53" s="21"/>
      <c r="G53" s="21"/>
      <c r="H53" s="21"/>
      <c r="I53" s="21"/>
      <c r="J53" s="21"/>
      <c r="K53" s="21"/>
      <c r="L53" s="21"/>
    </row>
    <row r="54" spans="1:21" ht="23.25" thickBot="1" x14ac:dyDescent="0.3">
      <c r="A54" s="17" t="s">
        <v>36</v>
      </c>
      <c r="B54" s="88" t="s">
        <v>37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</row>
    <row r="55" spans="1:21" ht="27" thickTop="1" thickBot="1" x14ac:dyDescent="0.3">
      <c r="A55" s="8"/>
      <c r="B55" s="89" t="s">
        <v>72</v>
      </c>
      <c r="C55" s="82">
        <v>2013</v>
      </c>
      <c r="D55" s="78"/>
      <c r="E55" s="82">
        <v>2014</v>
      </c>
      <c r="F55" s="78"/>
      <c r="G55" s="82">
        <v>2015</v>
      </c>
      <c r="H55" s="83"/>
      <c r="I55" s="77">
        <v>2016</v>
      </c>
      <c r="J55" s="78"/>
      <c r="K55" s="77">
        <v>2017</v>
      </c>
      <c r="L55" s="78"/>
      <c r="M55" s="77">
        <v>2018</v>
      </c>
      <c r="N55" s="78"/>
      <c r="O55" s="77">
        <v>2019</v>
      </c>
      <c r="P55" s="78"/>
      <c r="Q55" s="77">
        <v>2020</v>
      </c>
      <c r="R55" s="78"/>
      <c r="S55" s="77">
        <v>2021</v>
      </c>
      <c r="T55" s="78"/>
    </row>
    <row r="56" spans="1:21" ht="27" thickTop="1" thickBot="1" x14ac:dyDescent="0.3">
      <c r="A56" s="8"/>
      <c r="B56" s="89"/>
      <c r="C56" s="18" t="s">
        <v>35</v>
      </c>
      <c r="D56" s="18" t="s">
        <v>12</v>
      </c>
      <c r="E56" s="18" t="s">
        <v>35</v>
      </c>
      <c r="F56" s="18" t="s">
        <v>12</v>
      </c>
      <c r="G56" s="18" t="s">
        <v>35</v>
      </c>
      <c r="H56" s="18" t="s">
        <v>12</v>
      </c>
      <c r="I56" s="18" t="s">
        <v>35</v>
      </c>
      <c r="J56" s="18" t="s">
        <v>12</v>
      </c>
      <c r="K56" s="18" t="s">
        <v>35</v>
      </c>
      <c r="L56" s="18" t="s">
        <v>12</v>
      </c>
      <c r="M56" s="18" t="s">
        <v>35</v>
      </c>
      <c r="N56" s="18" t="s">
        <v>12</v>
      </c>
      <c r="O56" s="18" t="s">
        <v>35</v>
      </c>
      <c r="P56" s="18" t="s">
        <v>12</v>
      </c>
      <c r="Q56" s="18" t="s">
        <v>35</v>
      </c>
      <c r="R56" s="18" t="s">
        <v>12</v>
      </c>
      <c r="S56" s="18" t="s">
        <v>35</v>
      </c>
      <c r="T56" s="18" t="s">
        <v>12</v>
      </c>
    </row>
    <row r="57" spans="1:21" ht="27" thickTop="1" thickBot="1" x14ac:dyDescent="0.3">
      <c r="A57" s="8"/>
      <c r="B57" s="19" t="s">
        <v>32</v>
      </c>
      <c r="C57" s="15"/>
      <c r="D57" s="15"/>
      <c r="E57" s="15"/>
      <c r="F57" s="15"/>
      <c r="G57" s="15">
        <v>29</v>
      </c>
      <c r="H57" s="15">
        <v>28</v>
      </c>
      <c r="I57" s="26">
        <v>63</v>
      </c>
      <c r="J57" s="26">
        <v>55</v>
      </c>
      <c r="K57" s="26">
        <v>83</v>
      </c>
      <c r="L57" s="26">
        <v>71</v>
      </c>
      <c r="M57" s="15">
        <v>122</v>
      </c>
      <c r="N57" s="15">
        <v>103</v>
      </c>
      <c r="O57" s="15">
        <v>139</v>
      </c>
      <c r="P57" s="15">
        <v>121</v>
      </c>
      <c r="Q57" s="15">
        <v>129</v>
      </c>
      <c r="R57" s="15">
        <v>115</v>
      </c>
      <c r="S57" s="15">
        <v>130</v>
      </c>
      <c r="T57" s="15">
        <v>111</v>
      </c>
      <c r="U57" s="54"/>
    </row>
    <row r="58" spans="1:21" ht="27" thickTop="1" thickBot="1" x14ac:dyDescent="0.3">
      <c r="A58" s="8"/>
      <c r="B58" s="19" t="s">
        <v>68</v>
      </c>
      <c r="C58" s="15">
        <v>783</v>
      </c>
      <c r="D58" s="15">
        <v>584</v>
      </c>
      <c r="E58" s="15">
        <v>620</v>
      </c>
      <c r="F58" s="15">
        <v>440</v>
      </c>
      <c r="G58" s="15">
        <v>459</v>
      </c>
      <c r="H58" s="15">
        <v>318</v>
      </c>
      <c r="I58" s="26">
        <v>627</v>
      </c>
      <c r="J58" s="26">
        <v>460</v>
      </c>
      <c r="K58" s="26">
        <v>634</v>
      </c>
      <c r="L58" s="26">
        <v>430</v>
      </c>
      <c r="M58" s="15">
        <v>456</v>
      </c>
      <c r="N58" s="15">
        <v>288</v>
      </c>
      <c r="O58" s="15">
        <v>481</v>
      </c>
      <c r="P58" s="15">
        <v>289</v>
      </c>
      <c r="Q58" s="15">
        <v>589</v>
      </c>
      <c r="R58" s="15">
        <v>424</v>
      </c>
      <c r="S58" s="15">
        <v>589</v>
      </c>
      <c r="T58" s="15">
        <v>395</v>
      </c>
      <c r="U58" s="54"/>
    </row>
    <row r="59" spans="1:21" ht="27" thickTop="1" thickBot="1" x14ac:dyDescent="0.3">
      <c r="A59" s="8"/>
      <c r="B59" s="19" t="s">
        <v>91</v>
      </c>
      <c r="C59" s="15"/>
      <c r="D59" s="15"/>
      <c r="E59" s="15"/>
      <c r="F59" s="15"/>
      <c r="G59" s="15"/>
      <c r="H59" s="15"/>
      <c r="I59" s="26"/>
      <c r="J59" s="26"/>
      <c r="K59" s="26"/>
      <c r="L59" s="26"/>
      <c r="M59" s="15"/>
      <c r="N59" s="15"/>
      <c r="O59" s="15"/>
      <c r="P59" s="15"/>
      <c r="Q59" s="15">
        <v>4</v>
      </c>
      <c r="R59" s="15">
        <v>3</v>
      </c>
      <c r="S59" s="15">
        <v>4</v>
      </c>
      <c r="T59" s="15">
        <v>3</v>
      </c>
      <c r="U59" s="54"/>
    </row>
    <row r="60" spans="1:21" ht="27" thickTop="1" thickBot="1" x14ac:dyDescent="0.3">
      <c r="A60" s="8"/>
      <c r="B60" s="19" t="s">
        <v>33</v>
      </c>
      <c r="C60" s="15">
        <v>74</v>
      </c>
      <c r="D60" s="15">
        <v>58</v>
      </c>
      <c r="E60" s="15">
        <v>89</v>
      </c>
      <c r="F60" s="15">
        <v>76</v>
      </c>
      <c r="G60" s="15">
        <v>67</v>
      </c>
      <c r="H60" s="15">
        <v>65</v>
      </c>
      <c r="I60" s="26">
        <v>160</v>
      </c>
      <c r="J60" s="26">
        <v>138</v>
      </c>
      <c r="K60" s="26">
        <v>88</v>
      </c>
      <c r="L60" s="26">
        <v>80</v>
      </c>
      <c r="M60" s="15">
        <v>94</v>
      </c>
      <c r="N60" s="15">
        <v>82</v>
      </c>
      <c r="O60" s="15">
        <v>144</v>
      </c>
      <c r="P60" s="15">
        <v>121</v>
      </c>
      <c r="Q60" s="15">
        <v>71</v>
      </c>
      <c r="R60" s="15">
        <v>67</v>
      </c>
      <c r="S60" s="15">
        <v>98</v>
      </c>
      <c r="T60" s="15">
        <v>84</v>
      </c>
      <c r="U60" s="54"/>
    </row>
    <row r="61" spans="1:21" ht="27" thickTop="1" thickBot="1" x14ac:dyDescent="0.3">
      <c r="A61" s="8"/>
      <c r="B61" s="9" t="s">
        <v>18</v>
      </c>
      <c r="C61" s="23">
        <f t="shared" ref="C61:J61" si="7">SUM(C57:C60)</f>
        <v>857</v>
      </c>
      <c r="D61" s="23">
        <f t="shared" si="7"/>
        <v>642</v>
      </c>
      <c r="E61" s="23">
        <f t="shared" si="7"/>
        <v>709</v>
      </c>
      <c r="F61" s="23">
        <f t="shared" si="7"/>
        <v>516</v>
      </c>
      <c r="G61" s="23">
        <f t="shared" si="7"/>
        <v>555</v>
      </c>
      <c r="H61" s="23">
        <f t="shared" si="7"/>
        <v>411</v>
      </c>
      <c r="I61" s="23">
        <f t="shared" si="7"/>
        <v>850</v>
      </c>
      <c r="J61" s="23">
        <f t="shared" si="7"/>
        <v>653</v>
      </c>
      <c r="K61" s="23">
        <f>SUM(K57:K60)</f>
        <v>805</v>
      </c>
      <c r="L61" s="23">
        <f>SUM(L57:L60)</f>
        <v>581</v>
      </c>
      <c r="M61" s="23">
        <f>SUM(M57:M60)</f>
        <v>672</v>
      </c>
      <c r="N61" s="23">
        <f>SUM(N57:N60)</f>
        <v>473</v>
      </c>
      <c r="O61" s="23">
        <f>SUM(O57:O60)</f>
        <v>764</v>
      </c>
      <c r="P61" s="23">
        <f t="shared" ref="P61:R61" si="8">SUM(P57:P60)</f>
        <v>531</v>
      </c>
      <c r="Q61" s="23">
        <f t="shared" si="8"/>
        <v>793</v>
      </c>
      <c r="R61" s="23">
        <f t="shared" si="8"/>
        <v>609</v>
      </c>
      <c r="S61" s="23">
        <f>SUM(S57:S60)</f>
        <v>821</v>
      </c>
      <c r="T61" s="23">
        <f>SUM(T57:T60)</f>
        <v>593</v>
      </c>
    </row>
    <row r="62" spans="1:21" ht="26.25" thickTop="1" x14ac:dyDescent="0.25">
      <c r="A62" s="8"/>
      <c r="B62" s="11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21" ht="23.25" thickBot="1" x14ac:dyDescent="0.3">
      <c r="A63" s="17" t="s">
        <v>38</v>
      </c>
      <c r="B63" s="88" t="s">
        <v>39</v>
      </c>
      <c r="C63" s="88"/>
      <c r="D63" s="88"/>
      <c r="E63" s="88"/>
      <c r="F63" s="88"/>
      <c r="G63" s="88"/>
      <c r="H63" s="88"/>
      <c r="I63" s="88"/>
      <c r="J63" s="88"/>
      <c r="K63" s="88"/>
      <c r="L63" s="88"/>
    </row>
    <row r="64" spans="1:21" ht="27" thickTop="1" thickBot="1" x14ac:dyDescent="0.3">
      <c r="A64" s="8"/>
      <c r="B64" s="89" t="s">
        <v>72</v>
      </c>
      <c r="C64" s="82">
        <v>2013</v>
      </c>
      <c r="D64" s="78"/>
      <c r="E64" s="82">
        <v>2014</v>
      </c>
      <c r="F64" s="78"/>
      <c r="G64" s="82">
        <v>2015</v>
      </c>
      <c r="H64" s="83"/>
      <c r="I64" s="77">
        <v>2016</v>
      </c>
      <c r="J64" s="78"/>
      <c r="K64" s="77">
        <v>2017</v>
      </c>
      <c r="L64" s="78"/>
      <c r="M64" s="77">
        <v>2018</v>
      </c>
      <c r="N64" s="78"/>
      <c r="O64" s="77">
        <v>2019</v>
      </c>
      <c r="P64" s="78"/>
      <c r="Q64" s="77">
        <v>2020</v>
      </c>
      <c r="R64" s="78"/>
      <c r="S64" s="77">
        <v>2021</v>
      </c>
      <c r="T64" s="78"/>
    </row>
    <row r="65" spans="1:24" ht="27" thickTop="1" thickBot="1" x14ac:dyDescent="0.3">
      <c r="A65" s="8"/>
      <c r="B65" s="89"/>
      <c r="C65" s="18" t="s">
        <v>35</v>
      </c>
      <c r="D65" s="18" t="s">
        <v>12</v>
      </c>
      <c r="E65" s="18" t="s">
        <v>35</v>
      </c>
      <c r="F65" s="18" t="s">
        <v>12</v>
      </c>
      <c r="G65" s="18" t="s">
        <v>35</v>
      </c>
      <c r="H65" s="18" t="s">
        <v>12</v>
      </c>
      <c r="I65" s="18" t="s">
        <v>35</v>
      </c>
      <c r="J65" s="18" t="s">
        <v>12</v>
      </c>
      <c r="K65" s="18" t="s">
        <v>35</v>
      </c>
      <c r="L65" s="18" t="s">
        <v>12</v>
      </c>
      <c r="M65" s="18" t="s">
        <v>35</v>
      </c>
      <c r="N65" s="18" t="s">
        <v>12</v>
      </c>
      <c r="O65" s="18" t="s">
        <v>35</v>
      </c>
      <c r="P65" s="18" t="s">
        <v>12</v>
      </c>
      <c r="Q65" s="18" t="s">
        <v>35</v>
      </c>
      <c r="R65" s="18" t="s">
        <v>12</v>
      </c>
      <c r="S65" s="18" t="s">
        <v>35</v>
      </c>
      <c r="T65" s="18" t="s">
        <v>12</v>
      </c>
    </row>
    <row r="66" spans="1:24" ht="27" thickTop="1" thickBot="1" x14ac:dyDescent="0.3">
      <c r="A66" s="8"/>
      <c r="B66" s="19" t="s">
        <v>21</v>
      </c>
      <c r="C66" s="26">
        <v>263</v>
      </c>
      <c r="D66" s="26">
        <v>248</v>
      </c>
      <c r="E66" s="26">
        <v>170</v>
      </c>
      <c r="F66" s="26">
        <v>159</v>
      </c>
      <c r="G66" s="26">
        <v>131</v>
      </c>
      <c r="H66" s="26">
        <v>126</v>
      </c>
      <c r="I66" s="26">
        <v>172</v>
      </c>
      <c r="J66" s="26">
        <v>171</v>
      </c>
      <c r="K66" s="26">
        <v>158</v>
      </c>
      <c r="L66" s="26">
        <v>153</v>
      </c>
      <c r="M66" s="26">
        <v>135</v>
      </c>
      <c r="N66" s="26">
        <v>121</v>
      </c>
      <c r="O66" s="26">
        <v>159</v>
      </c>
      <c r="P66" s="26">
        <v>144</v>
      </c>
      <c r="Q66" s="26">
        <v>158</v>
      </c>
      <c r="R66" s="26">
        <v>141</v>
      </c>
      <c r="S66" s="26">
        <v>141</v>
      </c>
      <c r="T66" s="26">
        <v>127</v>
      </c>
      <c r="U66" s="54"/>
    </row>
    <row r="67" spans="1:24" ht="27" thickTop="1" thickBot="1" x14ac:dyDescent="0.3">
      <c r="A67" s="8"/>
      <c r="B67" s="19" t="s">
        <v>22</v>
      </c>
      <c r="C67" s="26">
        <v>88</v>
      </c>
      <c r="D67" s="26">
        <v>74</v>
      </c>
      <c r="E67" s="26">
        <v>71</v>
      </c>
      <c r="F67" s="26">
        <v>58</v>
      </c>
      <c r="G67" s="26">
        <v>78</v>
      </c>
      <c r="H67" s="26">
        <v>70</v>
      </c>
      <c r="I67" s="26">
        <v>110</v>
      </c>
      <c r="J67" s="26">
        <v>92</v>
      </c>
      <c r="K67" s="26">
        <v>132</v>
      </c>
      <c r="L67" s="26">
        <v>115</v>
      </c>
      <c r="M67" s="26">
        <v>79</v>
      </c>
      <c r="N67" s="26">
        <v>69</v>
      </c>
      <c r="O67" s="26">
        <v>100</v>
      </c>
      <c r="P67" s="26">
        <v>83</v>
      </c>
      <c r="Q67" s="26">
        <v>129</v>
      </c>
      <c r="R67" s="26">
        <v>108</v>
      </c>
      <c r="S67" s="26">
        <v>131</v>
      </c>
      <c r="T67" s="26">
        <v>109</v>
      </c>
      <c r="U67" s="54"/>
    </row>
    <row r="68" spans="1:24" ht="27" thickTop="1" thickBot="1" x14ac:dyDescent="0.3">
      <c r="A68" s="8"/>
      <c r="B68" s="19" t="s">
        <v>23</v>
      </c>
      <c r="C68" s="26"/>
      <c r="D68" s="26"/>
      <c r="E68" s="26"/>
      <c r="F68" s="26"/>
      <c r="G68" s="26">
        <v>18</v>
      </c>
      <c r="H68" s="26">
        <v>18</v>
      </c>
      <c r="I68" s="26">
        <v>10</v>
      </c>
      <c r="J68" s="26">
        <v>10</v>
      </c>
      <c r="K68" s="26">
        <v>17</v>
      </c>
      <c r="L68" s="26">
        <v>14</v>
      </c>
      <c r="M68" s="26">
        <v>16</v>
      </c>
      <c r="N68" s="26">
        <v>15</v>
      </c>
      <c r="O68" s="26"/>
      <c r="P68" s="26"/>
      <c r="Q68" s="26">
        <v>137</v>
      </c>
      <c r="R68" s="26">
        <v>123</v>
      </c>
      <c r="S68" s="26">
        <v>131</v>
      </c>
      <c r="T68" s="26">
        <v>115</v>
      </c>
      <c r="U68" s="54"/>
    </row>
    <row r="69" spans="1:24" ht="27" thickTop="1" thickBot="1" x14ac:dyDescent="0.3">
      <c r="A69" s="8"/>
      <c r="B69" s="19" t="s">
        <v>25</v>
      </c>
      <c r="C69" s="26">
        <v>80</v>
      </c>
      <c r="D69" s="26">
        <v>70</v>
      </c>
      <c r="E69" s="26">
        <v>117</v>
      </c>
      <c r="F69" s="26">
        <v>103</v>
      </c>
      <c r="G69" s="26">
        <v>44</v>
      </c>
      <c r="H69" s="26">
        <v>43</v>
      </c>
      <c r="I69" s="26">
        <v>107</v>
      </c>
      <c r="J69" s="26">
        <v>102</v>
      </c>
      <c r="K69" s="26">
        <v>124</v>
      </c>
      <c r="L69" s="26">
        <v>118</v>
      </c>
      <c r="M69" s="26">
        <v>45</v>
      </c>
      <c r="N69" s="26">
        <v>43</v>
      </c>
      <c r="O69" s="26">
        <v>24</v>
      </c>
      <c r="P69" s="26">
        <v>24</v>
      </c>
      <c r="Q69" s="26">
        <v>29</v>
      </c>
      <c r="R69" s="26">
        <v>28</v>
      </c>
      <c r="S69" s="26"/>
      <c r="T69" s="26"/>
      <c r="U69" s="54"/>
    </row>
    <row r="70" spans="1:24" ht="27" thickTop="1" thickBot="1" x14ac:dyDescent="0.3">
      <c r="A70" s="8"/>
      <c r="B70" s="19" t="s">
        <v>26</v>
      </c>
      <c r="C70" s="26">
        <v>207</v>
      </c>
      <c r="D70" s="26">
        <v>151</v>
      </c>
      <c r="E70" s="26">
        <v>143</v>
      </c>
      <c r="F70" s="26">
        <v>103</v>
      </c>
      <c r="G70" s="26">
        <v>111</v>
      </c>
      <c r="H70" s="26">
        <v>79</v>
      </c>
      <c r="I70" s="26">
        <v>205</v>
      </c>
      <c r="J70" s="26">
        <v>147</v>
      </c>
      <c r="K70" s="26">
        <v>121</v>
      </c>
      <c r="L70" s="26">
        <v>79</v>
      </c>
      <c r="M70" s="26">
        <v>114</v>
      </c>
      <c r="N70" s="26">
        <v>84</v>
      </c>
      <c r="O70" s="26">
        <v>90</v>
      </c>
      <c r="P70" s="26">
        <v>54</v>
      </c>
      <c r="Q70" s="26">
        <v>69</v>
      </c>
      <c r="R70" s="26">
        <v>46</v>
      </c>
      <c r="S70" s="26">
        <v>87</v>
      </c>
      <c r="T70" s="26">
        <v>48</v>
      </c>
    </row>
    <row r="71" spans="1:24" ht="27" thickTop="1" thickBot="1" x14ac:dyDescent="0.3">
      <c r="A71" s="8"/>
      <c r="B71" s="19" t="s">
        <v>27</v>
      </c>
      <c r="C71" s="26">
        <v>53</v>
      </c>
      <c r="D71" s="26">
        <v>45</v>
      </c>
      <c r="E71" s="26">
        <v>45</v>
      </c>
      <c r="F71" s="26">
        <v>41</v>
      </c>
      <c r="G71" s="26">
        <v>48</v>
      </c>
      <c r="H71" s="26">
        <v>41</v>
      </c>
      <c r="I71" s="26">
        <v>79</v>
      </c>
      <c r="J71" s="26">
        <v>75</v>
      </c>
      <c r="K71" s="26">
        <v>39</v>
      </c>
      <c r="L71" s="26">
        <v>36</v>
      </c>
      <c r="M71" s="26">
        <v>76</v>
      </c>
      <c r="N71" s="26">
        <v>74</v>
      </c>
      <c r="O71" s="26">
        <v>113</v>
      </c>
      <c r="P71" s="26">
        <v>109</v>
      </c>
      <c r="Q71" s="26">
        <v>59</v>
      </c>
      <c r="R71" s="26">
        <v>59</v>
      </c>
      <c r="S71" s="26">
        <v>138</v>
      </c>
      <c r="T71" s="26">
        <v>127</v>
      </c>
      <c r="U71" s="54"/>
    </row>
    <row r="72" spans="1:24" ht="27" thickTop="1" thickBot="1" x14ac:dyDescent="0.3">
      <c r="A72" s="8"/>
      <c r="B72" s="19" t="s">
        <v>88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>
        <v>28</v>
      </c>
      <c r="R72" s="26">
        <v>27</v>
      </c>
      <c r="S72" s="26">
        <v>15</v>
      </c>
      <c r="T72" s="26">
        <v>3</v>
      </c>
      <c r="U72" s="54"/>
    </row>
    <row r="73" spans="1:24" ht="27" thickTop="1" thickBot="1" x14ac:dyDescent="0.3">
      <c r="A73" s="8"/>
      <c r="B73" s="19" t="s">
        <v>28</v>
      </c>
      <c r="C73" s="26">
        <v>20</v>
      </c>
      <c r="D73" s="26">
        <v>12</v>
      </c>
      <c r="E73" s="26">
        <v>22</v>
      </c>
      <c r="F73" s="26">
        <v>9</v>
      </c>
      <c r="G73" s="26">
        <v>24</v>
      </c>
      <c r="H73" s="26">
        <v>8</v>
      </c>
      <c r="I73" s="26">
        <v>37</v>
      </c>
      <c r="J73" s="26">
        <v>20</v>
      </c>
      <c r="K73" s="26">
        <v>49</v>
      </c>
      <c r="L73" s="26">
        <v>15</v>
      </c>
      <c r="M73" s="26">
        <v>58</v>
      </c>
      <c r="N73" s="26">
        <v>19</v>
      </c>
      <c r="O73" s="26">
        <v>114</v>
      </c>
      <c r="P73" s="26">
        <v>64</v>
      </c>
      <c r="Q73" s="26">
        <v>53</v>
      </c>
      <c r="R73" s="26">
        <v>17</v>
      </c>
      <c r="S73" s="26">
        <v>45</v>
      </c>
      <c r="T73" s="26">
        <v>15</v>
      </c>
    </row>
    <row r="74" spans="1:24" ht="27" thickTop="1" thickBot="1" x14ac:dyDescent="0.3">
      <c r="A74" s="8"/>
      <c r="B74" s="19" t="s">
        <v>29</v>
      </c>
      <c r="C74" s="26">
        <v>127</v>
      </c>
      <c r="D74" s="26">
        <v>28</v>
      </c>
      <c r="E74" s="26">
        <v>129</v>
      </c>
      <c r="F74" s="26">
        <v>32</v>
      </c>
      <c r="G74" s="26">
        <v>101</v>
      </c>
      <c r="H74" s="26">
        <v>26</v>
      </c>
      <c r="I74" s="26">
        <v>130</v>
      </c>
      <c r="J74" s="26">
        <v>36</v>
      </c>
      <c r="K74" s="26">
        <v>165</v>
      </c>
      <c r="L74" s="26">
        <v>51</v>
      </c>
      <c r="M74" s="26">
        <v>149</v>
      </c>
      <c r="N74" s="26">
        <v>48</v>
      </c>
      <c r="O74" s="26">
        <v>164</v>
      </c>
      <c r="P74" s="26">
        <v>53</v>
      </c>
      <c r="Q74" s="26">
        <v>131</v>
      </c>
      <c r="R74" s="26">
        <v>60</v>
      </c>
      <c r="S74" s="26">
        <v>133</v>
      </c>
      <c r="T74" s="26">
        <v>49</v>
      </c>
    </row>
    <row r="75" spans="1:24" ht="27" thickTop="1" thickBot="1" x14ac:dyDescent="0.3">
      <c r="A75" s="8"/>
      <c r="B75" s="9" t="s">
        <v>18</v>
      </c>
      <c r="C75" s="23">
        <f t="shared" ref="C75:T75" si="9">SUM(C66:C74)</f>
        <v>838</v>
      </c>
      <c r="D75" s="23">
        <f t="shared" si="9"/>
        <v>628</v>
      </c>
      <c r="E75" s="23">
        <f t="shared" si="9"/>
        <v>697</v>
      </c>
      <c r="F75" s="23">
        <f t="shared" si="9"/>
        <v>505</v>
      </c>
      <c r="G75" s="23">
        <f t="shared" si="9"/>
        <v>555</v>
      </c>
      <c r="H75" s="23">
        <f t="shared" si="9"/>
        <v>411</v>
      </c>
      <c r="I75" s="23">
        <f t="shared" si="9"/>
        <v>850</v>
      </c>
      <c r="J75" s="23">
        <f t="shared" si="9"/>
        <v>653</v>
      </c>
      <c r="K75" s="23">
        <f t="shared" si="9"/>
        <v>805</v>
      </c>
      <c r="L75" s="23">
        <f t="shared" si="9"/>
        <v>581</v>
      </c>
      <c r="M75" s="23">
        <f t="shared" si="9"/>
        <v>672</v>
      </c>
      <c r="N75" s="23">
        <f t="shared" si="9"/>
        <v>473</v>
      </c>
      <c r="O75" s="23">
        <f t="shared" si="9"/>
        <v>764</v>
      </c>
      <c r="P75" s="23">
        <f t="shared" si="9"/>
        <v>531</v>
      </c>
      <c r="Q75" s="23">
        <f t="shared" si="9"/>
        <v>793</v>
      </c>
      <c r="R75" s="23">
        <f t="shared" si="9"/>
        <v>609</v>
      </c>
      <c r="S75" s="23">
        <f t="shared" si="9"/>
        <v>821</v>
      </c>
      <c r="T75" s="23">
        <f t="shared" si="9"/>
        <v>593</v>
      </c>
    </row>
    <row r="76" spans="1:24" ht="26.25" thickTop="1" x14ac:dyDescent="0.25">
      <c r="A76" s="8"/>
      <c r="B76" s="11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24" ht="26.25" thickBot="1" x14ac:dyDescent="0.3">
      <c r="A77" s="17" t="s">
        <v>40</v>
      </c>
      <c r="B77" s="88" t="s">
        <v>41</v>
      </c>
      <c r="C77" s="88"/>
      <c r="D77" s="88"/>
      <c r="E77" s="88"/>
      <c r="F77" s="88"/>
      <c r="G77" s="88"/>
      <c r="H77" s="4"/>
      <c r="I77" s="4"/>
      <c r="J77" s="4"/>
      <c r="K77" s="4"/>
      <c r="L77" s="4"/>
    </row>
    <row r="78" spans="1:24" ht="27" thickTop="1" thickBot="1" x14ac:dyDescent="0.3">
      <c r="A78" s="5"/>
      <c r="B78" s="84" t="s">
        <v>72</v>
      </c>
      <c r="C78" s="84" t="s">
        <v>7</v>
      </c>
      <c r="D78" s="84" t="s">
        <v>61</v>
      </c>
      <c r="E78" s="84" t="s">
        <v>64</v>
      </c>
      <c r="F78" s="84" t="s">
        <v>65</v>
      </c>
      <c r="G78" s="72" t="s">
        <v>71</v>
      </c>
      <c r="H78" s="73"/>
      <c r="I78" s="73"/>
      <c r="J78" s="72" t="s">
        <v>77</v>
      </c>
      <c r="K78" s="73"/>
      <c r="L78" s="73"/>
      <c r="M78" s="72" t="s">
        <v>78</v>
      </c>
      <c r="N78" s="73"/>
      <c r="O78" s="73"/>
      <c r="P78" s="72" t="s">
        <v>84</v>
      </c>
      <c r="Q78" s="73"/>
      <c r="R78" s="73"/>
      <c r="S78" s="72" t="s">
        <v>85</v>
      </c>
      <c r="T78" s="73"/>
      <c r="U78" s="73"/>
      <c r="V78" s="72" t="s">
        <v>92</v>
      </c>
      <c r="W78" s="73"/>
      <c r="X78" s="73"/>
    </row>
    <row r="79" spans="1:24" ht="27" thickTop="1" thickBot="1" x14ac:dyDescent="0.3">
      <c r="A79" s="5"/>
      <c r="B79" s="93"/>
      <c r="C79" s="85"/>
      <c r="D79" s="85"/>
      <c r="E79" s="85"/>
      <c r="F79" s="93"/>
      <c r="G79" s="39" t="s">
        <v>74</v>
      </c>
      <c r="H79" s="39" t="s">
        <v>75</v>
      </c>
      <c r="I79" s="39" t="s">
        <v>76</v>
      </c>
      <c r="J79" s="39" t="s">
        <v>74</v>
      </c>
      <c r="K79" s="39" t="s">
        <v>75</v>
      </c>
      <c r="L79" s="39" t="s">
        <v>76</v>
      </c>
      <c r="M79" s="39" t="s">
        <v>74</v>
      </c>
      <c r="N79" s="39" t="s">
        <v>75</v>
      </c>
      <c r="O79" s="39" t="s">
        <v>76</v>
      </c>
      <c r="P79" s="39" t="s">
        <v>74</v>
      </c>
      <c r="Q79" s="39" t="s">
        <v>75</v>
      </c>
      <c r="R79" s="39" t="s">
        <v>76</v>
      </c>
      <c r="S79" s="39" t="s">
        <v>74</v>
      </c>
      <c r="T79" s="39" t="s">
        <v>75</v>
      </c>
      <c r="U79" s="39" t="s">
        <v>76</v>
      </c>
      <c r="V79" s="39" t="s">
        <v>74</v>
      </c>
      <c r="W79" s="39" t="s">
        <v>75</v>
      </c>
      <c r="X79" s="39" t="s">
        <v>76</v>
      </c>
    </row>
    <row r="80" spans="1:24" ht="27" thickTop="1" thickBot="1" x14ac:dyDescent="0.3">
      <c r="A80" s="8"/>
      <c r="B80" s="19" t="s">
        <v>42</v>
      </c>
      <c r="C80" s="26">
        <v>1</v>
      </c>
      <c r="D80" s="26">
        <v>1</v>
      </c>
      <c r="E80" s="26">
        <v>2</v>
      </c>
      <c r="F80" s="26">
        <v>2</v>
      </c>
      <c r="G80" s="74">
        <v>2</v>
      </c>
      <c r="H80" s="75"/>
      <c r="I80" s="76"/>
      <c r="J80" s="45">
        <v>2</v>
      </c>
      <c r="K80" s="42"/>
      <c r="L80" s="46">
        <f>SUM(J80:K80)</f>
        <v>2</v>
      </c>
      <c r="M80" s="40">
        <v>2</v>
      </c>
      <c r="N80" s="42"/>
      <c r="O80" s="41">
        <v>2</v>
      </c>
      <c r="P80" s="47">
        <v>2</v>
      </c>
      <c r="Q80" s="48">
        <v>0</v>
      </c>
      <c r="R80" s="49">
        <v>2</v>
      </c>
      <c r="S80" s="47">
        <v>2</v>
      </c>
      <c r="T80" s="50">
        <v>0</v>
      </c>
      <c r="U80" s="49">
        <v>2</v>
      </c>
      <c r="V80" s="51">
        <v>2</v>
      </c>
      <c r="W80" s="52"/>
      <c r="X80" s="53">
        <v>2</v>
      </c>
    </row>
    <row r="81" spans="1:24" ht="27" thickTop="1" thickBot="1" x14ac:dyDescent="0.3">
      <c r="A81" s="8"/>
      <c r="B81" s="19" t="s">
        <v>43</v>
      </c>
      <c r="C81" s="26">
        <v>1</v>
      </c>
      <c r="D81" s="26">
        <v>1</v>
      </c>
      <c r="E81" s="26">
        <v>1</v>
      </c>
      <c r="F81" s="26">
        <v>1</v>
      </c>
      <c r="G81" s="26">
        <v>1</v>
      </c>
      <c r="H81" s="26">
        <v>2</v>
      </c>
      <c r="I81" s="26">
        <f>SUM(G81:H81)</f>
        <v>3</v>
      </c>
      <c r="J81" s="26">
        <v>0</v>
      </c>
      <c r="K81" s="26">
        <v>2</v>
      </c>
      <c r="L81" s="26">
        <v>2</v>
      </c>
      <c r="M81" s="26">
        <v>1</v>
      </c>
      <c r="N81" s="26">
        <v>3</v>
      </c>
      <c r="O81" s="26">
        <v>4</v>
      </c>
      <c r="P81" s="26">
        <v>1</v>
      </c>
      <c r="Q81" s="26">
        <v>4</v>
      </c>
      <c r="R81" s="26">
        <v>5</v>
      </c>
      <c r="S81" s="26">
        <v>1</v>
      </c>
      <c r="T81" s="26">
        <v>4</v>
      </c>
      <c r="U81" s="26">
        <v>5</v>
      </c>
      <c r="V81" s="26">
        <v>1</v>
      </c>
      <c r="W81" s="26">
        <v>5</v>
      </c>
      <c r="X81" s="26">
        <v>6</v>
      </c>
    </row>
    <row r="82" spans="1:24" ht="27" thickTop="1" thickBot="1" x14ac:dyDescent="0.3">
      <c r="A82" s="8"/>
      <c r="B82" s="19" t="s">
        <v>44</v>
      </c>
      <c r="C82" s="26">
        <v>487</v>
      </c>
      <c r="D82" s="26">
        <v>910</v>
      </c>
      <c r="E82" s="26">
        <v>1069</v>
      </c>
      <c r="F82" s="26">
        <v>1041</v>
      </c>
      <c r="G82" s="26">
        <v>1106</v>
      </c>
      <c r="H82" s="26">
        <v>1414</v>
      </c>
      <c r="I82" s="26">
        <f>SUM(G82:H82)</f>
        <v>2520</v>
      </c>
      <c r="J82" s="26">
        <v>560</v>
      </c>
      <c r="K82" s="26">
        <v>309</v>
      </c>
      <c r="L82" s="26">
        <f>SUM(J82:K82)</f>
        <v>869</v>
      </c>
      <c r="M82" s="26">
        <v>1116</v>
      </c>
      <c r="N82" s="26">
        <v>399</v>
      </c>
      <c r="O82" s="26">
        <f>SUM(M82:N82)</f>
        <v>1515</v>
      </c>
      <c r="P82" s="26">
        <v>1152</v>
      </c>
      <c r="Q82" s="26">
        <v>426</v>
      </c>
      <c r="R82" s="26">
        <f>Q82+P82</f>
        <v>1578</v>
      </c>
      <c r="S82" s="26">
        <v>1016</v>
      </c>
      <c r="T82" s="26">
        <v>398</v>
      </c>
      <c r="U82" s="26">
        <f>T82+S82</f>
        <v>1414</v>
      </c>
      <c r="V82" s="26">
        <v>1203</v>
      </c>
      <c r="W82" s="26">
        <v>601</v>
      </c>
      <c r="X82" s="26">
        <f>SUM(V82:W82)</f>
        <v>1804</v>
      </c>
    </row>
    <row r="83" spans="1:24" ht="27" thickTop="1" thickBot="1" x14ac:dyDescent="0.3">
      <c r="A83" s="8"/>
      <c r="B83" s="19" t="s">
        <v>45</v>
      </c>
      <c r="C83" s="26">
        <v>17.7</v>
      </c>
      <c r="D83" s="26">
        <v>27.7</v>
      </c>
      <c r="E83" s="26">
        <v>32.200000000000003</v>
      </c>
      <c r="F83" s="26">
        <v>34.9</v>
      </c>
      <c r="G83" s="74">
        <v>47.8</v>
      </c>
      <c r="H83" s="75"/>
      <c r="I83" s="76"/>
      <c r="J83" s="74">
        <v>29.8</v>
      </c>
      <c r="K83" s="75"/>
      <c r="L83" s="76"/>
      <c r="M83" s="74">
        <v>52</v>
      </c>
      <c r="N83" s="75"/>
      <c r="O83" s="76"/>
      <c r="P83" s="74">
        <v>51.7</v>
      </c>
      <c r="Q83" s="75"/>
      <c r="R83" s="76"/>
      <c r="S83" s="74">
        <v>51.6</v>
      </c>
      <c r="T83" s="75"/>
      <c r="U83" s="76"/>
      <c r="V83" s="74">
        <v>56.2</v>
      </c>
      <c r="W83" s="75"/>
      <c r="X83" s="76"/>
    </row>
    <row r="84" spans="1:24" ht="26.25" thickTop="1" x14ac:dyDescent="0.25">
      <c r="A84" s="8"/>
      <c r="B84" s="11"/>
      <c r="C84" s="4"/>
      <c r="D84" s="4"/>
      <c r="E84" s="4"/>
      <c r="F84" s="4"/>
      <c r="G84" s="4"/>
      <c r="I84" s="4"/>
      <c r="J84" s="4"/>
      <c r="K84" s="4"/>
      <c r="L84" s="4"/>
    </row>
    <row r="85" spans="1:24" ht="26.25" thickBot="1" x14ac:dyDescent="0.3">
      <c r="A85" s="17" t="s">
        <v>46</v>
      </c>
      <c r="B85" s="88" t="s">
        <v>47</v>
      </c>
      <c r="C85" s="88"/>
      <c r="D85" s="88"/>
      <c r="E85" s="88"/>
      <c r="F85" s="88"/>
      <c r="G85" s="88"/>
      <c r="I85" s="4"/>
      <c r="J85" s="4"/>
      <c r="K85" s="4"/>
      <c r="L85" s="4"/>
    </row>
    <row r="86" spans="1:24" ht="27" thickTop="1" thickBot="1" x14ac:dyDescent="0.6">
      <c r="A86" s="8"/>
      <c r="B86" s="27" t="s">
        <v>6</v>
      </c>
      <c r="C86" s="7" t="s">
        <v>7</v>
      </c>
      <c r="D86" s="7" t="s">
        <v>61</v>
      </c>
      <c r="E86" s="7" t="s">
        <v>64</v>
      </c>
      <c r="F86" s="7" t="s">
        <v>65</v>
      </c>
      <c r="G86" s="7" t="s">
        <v>71</v>
      </c>
      <c r="H86" s="7" t="s">
        <v>77</v>
      </c>
      <c r="I86" s="7" t="s">
        <v>78</v>
      </c>
      <c r="J86" s="7" t="s">
        <v>84</v>
      </c>
      <c r="K86" s="7" t="s">
        <v>85</v>
      </c>
      <c r="L86" s="7" t="s">
        <v>92</v>
      </c>
    </row>
    <row r="87" spans="1:24" ht="27" thickTop="1" thickBot="1" x14ac:dyDescent="0.3">
      <c r="A87" s="8"/>
      <c r="B87" s="19" t="s">
        <v>48</v>
      </c>
      <c r="C87" s="26">
        <v>2</v>
      </c>
      <c r="D87" s="26">
        <v>2</v>
      </c>
      <c r="E87" s="26">
        <v>3</v>
      </c>
      <c r="F87" s="26">
        <v>3</v>
      </c>
      <c r="G87" s="26">
        <v>3</v>
      </c>
      <c r="H87" s="26">
        <v>3</v>
      </c>
      <c r="I87" s="26">
        <v>3</v>
      </c>
      <c r="J87" s="26">
        <v>3</v>
      </c>
      <c r="K87" s="26">
        <v>3</v>
      </c>
      <c r="L87" s="26">
        <v>3</v>
      </c>
    </row>
    <row r="88" spans="1:24" ht="27" thickTop="1" thickBot="1" x14ac:dyDescent="0.3">
      <c r="A88" s="8"/>
      <c r="B88" s="19" t="s">
        <v>49</v>
      </c>
      <c r="C88" s="26">
        <v>13.43</v>
      </c>
      <c r="D88" s="26">
        <v>1388</v>
      </c>
      <c r="E88" s="26">
        <v>1712</v>
      </c>
      <c r="F88" s="26">
        <v>2108</v>
      </c>
      <c r="G88" s="26">
        <v>1949</v>
      </c>
      <c r="H88" s="26">
        <v>1975</v>
      </c>
      <c r="I88" s="26">
        <v>1705</v>
      </c>
      <c r="J88" s="26">
        <v>2662</v>
      </c>
      <c r="K88" s="26">
        <v>1380</v>
      </c>
      <c r="L88" s="26">
        <v>2079</v>
      </c>
    </row>
    <row r="89" spans="1:24" ht="26.25" thickTop="1" x14ac:dyDescent="0.25">
      <c r="A89" s="8"/>
      <c r="B89" s="11"/>
      <c r="C89" s="4"/>
      <c r="D89" s="4"/>
      <c r="E89" s="4"/>
      <c r="F89" s="4"/>
      <c r="G89" s="4"/>
      <c r="I89" s="28"/>
      <c r="J89" s="28"/>
      <c r="K89" s="29"/>
      <c r="L89" s="29"/>
    </row>
    <row r="90" spans="1:24" ht="26.25" customHeight="1" thickBot="1" x14ac:dyDescent="0.3">
      <c r="A90" s="17" t="s">
        <v>50</v>
      </c>
      <c r="B90" s="88" t="s">
        <v>69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</row>
    <row r="91" spans="1:24" ht="27" thickTop="1" thickBot="1" x14ac:dyDescent="0.6">
      <c r="A91" s="8"/>
      <c r="B91" s="37" t="s">
        <v>6</v>
      </c>
      <c r="C91" s="87" t="s">
        <v>61</v>
      </c>
      <c r="D91" s="94"/>
      <c r="E91" s="95" t="s">
        <v>64</v>
      </c>
      <c r="F91" s="96"/>
      <c r="G91" s="79" t="s">
        <v>65</v>
      </c>
      <c r="H91" s="80"/>
      <c r="I91" s="77" t="s">
        <v>71</v>
      </c>
      <c r="J91" s="78"/>
      <c r="K91" s="77" t="s">
        <v>77</v>
      </c>
      <c r="L91" s="78"/>
      <c r="M91" s="77" t="s">
        <v>78</v>
      </c>
      <c r="N91" s="78"/>
      <c r="O91" s="77" t="s">
        <v>84</v>
      </c>
      <c r="P91" s="78"/>
      <c r="Q91" s="77" t="s">
        <v>85</v>
      </c>
      <c r="R91" s="78"/>
      <c r="S91" s="77" t="s">
        <v>92</v>
      </c>
      <c r="T91" s="78"/>
    </row>
    <row r="92" spans="1:24" ht="27" thickTop="1" thickBot="1" x14ac:dyDescent="0.3">
      <c r="A92" s="8"/>
      <c r="B92" s="38" t="s">
        <v>73</v>
      </c>
      <c r="C92" s="13" t="s">
        <v>62</v>
      </c>
      <c r="D92" s="13" t="s">
        <v>12</v>
      </c>
      <c r="E92" s="13" t="s">
        <v>62</v>
      </c>
      <c r="F92" s="13" t="s">
        <v>12</v>
      </c>
      <c r="G92" s="13" t="s">
        <v>62</v>
      </c>
      <c r="H92" s="13" t="s">
        <v>12</v>
      </c>
      <c r="I92" s="13" t="s">
        <v>62</v>
      </c>
      <c r="J92" s="18" t="s">
        <v>12</v>
      </c>
      <c r="K92" s="13" t="s">
        <v>62</v>
      </c>
      <c r="L92" s="18" t="s">
        <v>12</v>
      </c>
      <c r="M92" s="13" t="s">
        <v>62</v>
      </c>
      <c r="N92" s="18" t="s">
        <v>12</v>
      </c>
      <c r="O92" s="13" t="s">
        <v>62</v>
      </c>
      <c r="P92" s="18" t="s">
        <v>12</v>
      </c>
      <c r="Q92" s="13" t="s">
        <v>62</v>
      </c>
      <c r="R92" s="18" t="s">
        <v>12</v>
      </c>
      <c r="S92" s="13" t="s">
        <v>62</v>
      </c>
      <c r="T92" s="18" t="s">
        <v>12</v>
      </c>
    </row>
    <row r="93" spans="1:24" ht="27" thickTop="1" thickBot="1" x14ac:dyDescent="0.3">
      <c r="A93" s="8"/>
      <c r="B93" s="14" t="s">
        <v>66</v>
      </c>
      <c r="C93" s="30"/>
      <c r="D93" s="30"/>
      <c r="E93" s="30"/>
      <c r="F93" s="30"/>
      <c r="G93" s="30">
        <v>1</v>
      </c>
      <c r="H93" s="30">
        <v>0</v>
      </c>
      <c r="I93" s="30">
        <v>1</v>
      </c>
      <c r="J93" s="30">
        <v>0</v>
      </c>
      <c r="K93" s="30">
        <v>1</v>
      </c>
      <c r="L93" s="30">
        <v>0</v>
      </c>
      <c r="M93" s="30">
        <v>2</v>
      </c>
      <c r="N93" s="30">
        <v>0</v>
      </c>
      <c r="O93" s="30">
        <v>4</v>
      </c>
      <c r="P93" s="30">
        <v>0</v>
      </c>
      <c r="Q93" s="30">
        <v>5</v>
      </c>
      <c r="R93" s="30">
        <v>0</v>
      </c>
      <c r="S93" s="30">
        <v>3</v>
      </c>
      <c r="T93" s="30">
        <v>0</v>
      </c>
    </row>
    <row r="94" spans="1:24" ht="27" thickTop="1" thickBot="1" x14ac:dyDescent="0.3">
      <c r="A94" s="8"/>
      <c r="B94" s="14" t="s">
        <v>51</v>
      </c>
      <c r="C94" s="30">
        <v>5</v>
      </c>
      <c r="D94" s="30">
        <v>0</v>
      </c>
      <c r="E94" s="30">
        <v>6</v>
      </c>
      <c r="F94" s="30">
        <v>0</v>
      </c>
      <c r="G94" s="30">
        <v>5</v>
      </c>
      <c r="H94" s="30">
        <v>0</v>
      </c>
      <c r="I94" s="30">
        <v>6</v>
      </c>
      <c r="J94" s="30">
        <v>0</v>
      </c>
      <c r="K94" s="30">
        <v>7</v>
      </c>
      <c r="L94" s="30">
        <v>0</v>
      </c>
      <c r="M94" s="30">
        <v>7</v>
      </c>
      <c r="N94" s="30">
        <v>0</v>
      </c>
      <c r="O94" s="30">
        <v>4</v>
      </c>
      <c r="P94" s="30">
        <v>0</v>
      </c>
      <c r="Q94" s="30">
        <v>9</v>
      </c>
      <c r="R94" s="30">
        <v>2</v>
      </c>
      <c r="S94" s="30">
        <v>10</v>
      </c>
      <c r="T94" s="30">
        <v>2</v>
      </c>
    </row>
    <row r="95" spans="1:24" ht="27" thickTop="1" thickBot="1" x14ac:dyDescent="0.3">
      <c r="A95" s="8"/>
      <c r="B95" s="14" t="s">
        <v>52</v>
      </c>
      <c r="C95" s="31">
        <v>41</v>
      </c>
      <c r="D95" s="31">
        <v>9</v>
      </c>
      <c r="E95" s="30">
        <v>47</v>
      </c>
      <c r="F95" s="30">
        <v>12</v>
      </c>
      <c r="G95" s="30">
        <v>62</v>
      </c>
      <c r="H95" s="30">
        <v>16</v>
      </c>
      <c r="I95" s="30">
        <v>58</v>
      </c>
      <c r="J95" s="30">
        <v>15</v>
      </c>
      <c r="K95" s="30">
        <v>61</v>
      </c>
      <c r="L95" s="30">
        <v>18</v>
      </c>
      <c r="M95" s="30">
        <v>63</v>
      </c>
      <c r="N95" s="30">
        <v>17</v>
      </c>
      <c r="O95" s="30">
        <v>54</v>
      </c>
      <c r="P95" s="30">
        <v>15</v>
      </c>
      <c r="Q95" s="30">
        <v>65</v>
      </c>
      <c r="R95" s="30">
        <v>17</v>
      </c>
      <c r="S95" s="30">
        <v>56</v>
      </c>
      <c r="T95" s="30">
        <v>16</v>
      </c>
    </row>
    <row r="96" spans="1:24" ht="27" thickTop="1" thickBot="1" x14ac:dyDescent="0.3">
      <c r="A96" s="8"/>
      <c r="B96" s="14" t="s">
        <v>63</v>
      </c>
      <c r="C96" s="31">
        <v>44</v>
      </c>
      <c r="D96" s="31">
        <v>13</v>
      </c>
      <c r="E96" s="30">
        <v>30</v>
      </c>
      <c r="F96" s="30">
        <v>8</v>
      </c>
      <c r="G96" s="30">
        <v>28</v>
      </c>
      <c r="H96" s="30">
        <v>9</v>
      </c>
      <c r="I96" s="30">
        <v>22</v>
      </c>
      <c r="J96" s="30">
        <v>6</v>
      </c>
      <c r="K96" s="30">
        <v>23</v>
      </c>
      <c r="L96" s="30">
        <v>6</v>
      </c>
      <c r="M96" s="30">
        <v>16</v>
      </c>
      <c r="N96" s="30">
        <v>6</v>
      </c>
      <c r="O96" s="30">
        <v>16</v>
      </c>
      <c r="P96" s="30">
        <v>7</v>
      </c>
      <c r="Q96" s="30">
        <v>11</v>
      </c>
      <c r="R96" s="30">
        <v>5</v>
      </c>
      <c r="S96" s="30">
        <v>9</v>
      </c>
      <c r="T96" s="30">
        <v>3</v>
      </c>
    </row>
    <row r="97" spans="1:20" ht="27" thickTop="1" thickBot="1" x14ac:dyDescent="0.3">
      <c r="A97" s="8"/>
      <c r="B97" s="43" t="s">
        <v>80</v>
      </c>
      <c r="C97" s="31">
        <v>15.5</v>
      </c>
      <c r="D97" s="31">
        <v>10</v>
      </c>
      <c r="E97" s="30">
        <v>19.5</v>
      </c>
      <c r="F97" s="30">
        <v>12.5</v>
      </c>
      <c r="G97" s="30">
        <v>7</v>
      </c>
      <c r="H97" s="30">
        <v>6</v>
      </c>
      <c r="I97" s="30">
        <v>5.5</v>
      </c>
      <c r="J97" s="30">
        <v>4.5</v>
      </c>
      <c r="K97" s="30"/>
      <c r="L97" s="30"/>
      <c r="M97" s="30"/>
      <c r="N97" s="30"/>
      <c r="O97" s="30"/>
      <c r="P97" s="30"/>
      <c r="Q97" s="30"/>
      <c r="R97" s="30"/>
      <c r="S97" s="30"/>
      <c r="T97" s="30"/>
    </row>
    <row r="98" spans="1:20" ht="27" thickTop="1" thickBot="1" x14ac:dyDescent="0.3">
      <c r="A98" s="8"/>
      <c r="B98" s="44" t="s">
        <v>79</v>
      </c>
      <c r="C98" s="31"/>
      <c r="D98" s="31"/>
      <c r="E98" s="30"/>
      <c r="F98" s="30"/>
      <c r="G98" s="30"/>
      <c r="H98" s="30"/>
      <c r="I98" s="30"/>
      <c r="J98" s="30"/>
      <c r="K98" s="30">
        <v>4</v>
      </c>
      <c r="L98" s="30">
        <v>3</v>
      </c>
      <c r="M98" s="30">
        <v>7.5</v>
      </c>
      <c r="N98" s="30">
        <v>6.5</v>
      </c>
      <c r="O98" s="30">
        <v>15</v>
      </c>
      <c r="P98" s="30">
        <v>11</v>
      </c>
      <c r="Q98" s="30">
        <v>26.5</v>
      </c>
      <c r="R98" s="30">
        <v>22.5</v>
      </c>
      <c r="S98" s="30">
        <v>27.5</v>
      </c>
      <c r="T98" s="30">
        <v>22.5</v>
      </c>
    </row>
    <row r="99" spans="1:20" ht="27" thickTop="1" thickBot="1" x14ac:dyDescent="0.3">
      <c r="A99" s="8"/>
      <c r="B99" s="44" t="s">
        <v>81</v>
      </c>
      <c r="C99" s="31"/>
      <c r="D99" s="31"/>
      <c r="E99" s="30"/>
      <c r="F99" s="30"/>
      <c r="G99" s="30"/>
      <c r="H99" s="30"/>
      <c r="I99" s="30"/>
      <c r="J99" s="30"/>
      <c r="K99" s="30">
        <v>0</v>
      </c>
      <c r="L99" s="30">
        <v>0</v>
      </c>
      <c r="M99" s="30">
        <v>2</v>
      </c>
      <c r="N99" s="30">
        <v>1.5</v>
      </c>
      <c r="O99" s="30">
        <v>1</v>
      </c>
      <c r="P99" s="30">
        <v>0</v>
      </c>
      <c r="Q99" s="30">
        <v>1</v>
      </c>
      <c r="R99" s="30">
        <v>1</v>
      </c>
      <c r="S99" s="30">
        <v>45</v>
      </c>
      <c r="T99" s="30">
        <v>19</v>
      </c>
    </row>
    <row r="100" spans="1:20" ht="27" thickTop="1" thickBot="1" x14ac:dyDescent="0.3">
      <c r="A100" s="8"/>
      <c r="B100" s="14" t="s">
        <v>67</v>
      </c>
      <c r="C100" s="31"/>
      <c r="D100" s="31"/>
      <c r="E100" s="30"/>
      <c r="F100" s="30"/>
      <c r="G100" s="30">
        <v>1</v>
      </c>
      <c r="H100" s="30">
        <v>0</v>
      </c>
      <c r="I100" s="30">
        <v>2</v>
      </c>
      <c r="J100" s="30">
        <v>0</v>
      </c>
      <c r="K100" s="30">
        <v>2</v>
      </c>
      <c r="L100" s="30">
        <v>0</v>
      </c>
      <c r="M100" s="30">
        <v>2</v>
      </c>
      <c r="N100" s="30">
        <v>0</v>
      </c>
      <c r="O100" s="30">
        <v>2</v>
      </c>
      <c r="P100" s="30">
        <v>0</v>
      </c>
      <c r="Q100" s="30">
        <v>2</v>
      </c>
      <c r="R100" s="30">
        <v>0</v>
      </c>
      <c r="S100" s="30">
        <v>2</v>
      </c>
      <c r="T100" s="30">
        <v>0</v>
      </c>
    </row>
    <row r="101" spans="1:20" ht="27" thickTop="1" thickBot="1" x14ac:dyDescent="0.3">
      <c r="A101" s="8"/>
      <c r="B101" s="14" t="s">
        <v>54</v>
      </c>
      <c r="C101" s="31">
        <v>108</v>
      </c>
      <c r="D101" s="31">
        <v>35</v>
      </c>
      <c r="E101" s="30">
        <v>100</v>
      </c>
      <c r="F101" s="30">
        <v>34</v>
      </c>
      <c r="G101" s="30">
        <v>91</v>
      </c>
      <c r="H101" s="30">
        <v>34</v>
      </c>
      <c r="I101" s="30">
        <v>85</v>
      </c>
      <c r="J101" s="30">
        <v>33</v>
      </c>
      <c r="K101" s="30">
        <v>82</v>
      </c>
      <c r="L101" s="30">
        <v>32</v>
      </c>
      <c r="M101" s="30">
        <v>80</v>
      </c>
      <c r="N101" s="30">
        <v>30</v>
      </c>
      <c r="O101" s="30">
        <v>74</v>
      </c>
      <c r="P101" s="30">
        <v>27</v>
      </c>
      <c r="Q101" s="30">
        <v>77</v>
      </c>
      <c r="R101" s="30">
        <v>29</v>
      </c>
      <c r="S101" s="30">
        <v>76</v>
      </c>
      <c r="T101" s="30">
        <v>29</v>
      </c>
    </row>
    <row r="102" spans="1:20" ht="27" thickTop="1" thickBot="1" x14ac:dyDescent="0.3">
      <c r="A102" s="8"/>
      <c r="B102" s="14" t="s">
        <v>53</v>
      </c>
      <c r="C102" s="31">
        <v>10</v>
      </c>
      <c r="D102" s="31">
        <v>0</v>
      </c>
      <c r="E102" s="30">
        <v>9</v>
      </c>
      <c r="F102" s="30">
        <v>0</v>
      </c>
      <c r="G102" s="30">
        <v>12</v>
      </c>
      <c r="H102" s="30">
        <v>0</v>
      </c>
      <c r="I102" s="30">
        <v>15</v>
      </c>
      <c r="J102" s="30">
        <v>0</v>
      </c>
      <c r="K102" s="30">
        <v>15</v>
      </c>
      <c r="L102" s="30">
        <v>0</v>
      </c>
      <c r="M102" s="30">
        <v>16</v>
      </c>
      <c r="N102" s="30">
        <v>0</v>
      </c>
      <c r="O102" s="30">
        <v>18</v>
      </c>
      <c r="P102" s="30">
        <v>2</v>
      </c>
      <c r="Q102" s="30">
        <v>18</v>
      </c>
      <c r="R102" s="30">
        <v>2</v>
      </c>
      <c r="S102" s="30">
        <v>19</v>
      </c>
      <c r="T102" s="30">
        <v>2</v>
      </c>
    </row>
    <row r="103" spans="1:20" ht="27" thickTop="1" thickBot="1" x14ac:dyDescent="0.3">
      <c r="A103" s="8"/>
      <c r="B103" s="14" t="s">
        <v>55</v>
      </c>
      <c r="C103" s="32">
        <v>17</v>
      </c>
      <c r="D103" s="32">
        <v>11</v>
      </c>
      <c r="E103" s="30">
        <v>12</v>
      </c>
      <c r="F103" s="30">
        <v>8</v>
      </c>
      <c r="G103" s="30">
        <v>8</v>
      </c>
      <c r="H103" s="30">
        <v>6</v>
      </c>
      <c r="I103" s="30">
        <v>4</v>
      </c>
      <c r="J103" s="30">
        <v>3.5</v>
      </c>
      <c r="K103" s="30"/>
      <c r="L103" s="30"/>
      <c r="M103" s="30"/>
      <c r="N103" s="30"/>
      <c r="O103" s="30"/>
      <c r="P103" s="30"/>
      <c r="Q103" s="30">
        <v>0</v>
      </c>
      <c r="R103" s="30">
        <v>0</v>
      </c>
      <c r="S103" s="30"/>
      <c r="T103" s="30"/>
    </row>
    <row r="104" spans="1:20" ht="27" thickTop="1" thickBot="1" x14ac:dyDescent="0.3">
      <c r="A104" s="8"/>
      <c r="B104" s="14" t="s">
        <v>56</v>
      </c>
      <c r="C104" s="32">
        <v>43</v>
      </c>
      <c r="D104" s="32">
        <v>23</v>
      </c>
      <c r="E104" s="30">
        <v>43</v>
      </c>
      <c r="F104" s="30">
        <v>22</v>
      </c>
      <c r="G104" s="30">
        <v>43</v>
      </c>
      <c r="H104" s="30">
        <v>22</v>
      </c>
      <c r="I104" s="30">
        <v>43</v>
      </c>
      <c r="J104" s="30">
        <v>22</v>
      </c>
      <c r="K104" s="30">
        <v>28</v>
      </c>
      <c r="L104" s="30">
        <v>14</v>
      </c>
      <c r="M104" s="30">
        <v>19</v>
      </c>
      <c r="N104" s="30">
        <v>11</v>
      </c>
      <c r="O104" s="30">
        <v>41</v>
      </c>
      <c r="P104" s="30">
        <v>16</v>
      </c>
      <c r="Q104" s="30">
        <v>48</v>
      </c>
      <c r="R104" s="30">
        <v>18</v>
      </c>
      <c r="S104" s="30"/>
      <c r="T104" s="30"/>
    </row>
    <row r="105" spans="1:20" ht="27" thickTop="1" thickBot="1" x14ac:dyDescent="0.3">
      <c r="A105" s="8"/>
      <c r="B105" s="14" t="s">
        <v>57</v>
      </c>
      <c r="C105" s="32">
        <v>1</v>
      </c>
      <c r="D105" s="32">
        <v>0</v>
      </c>
      <c r="E105" s="30">
        <v>2</v>
      </c>
      <c r="F105" s="30">
        <v>0</v>
      </c>
      <c r="G105" s="30">
        <v>2</v>
      </c>
      <c r="H105" s="30">
        <v>0</v>
      </c>
      <c r="I105" s="30">
        <v>5</v>
      </c>
      <c r="J105" s="30">
        <v>0</v>
      </c>
      <c r="K105" s="30">
        <v>18</v>
      </c>
      <c r="L105" s="30">
        <v>6.5</v>
      </c>
      <c r="M105" s="30">
        <v>29</v>
      </c>
      <c r="N105" s="30">
        <v>9</v>
      </c>
      <c r="O105" s="30">
        <v>6</v>
      </c>
      <c r="P105" s="30">
        <v>3</v>
      </c>
      <c r="Q105" s="30">
        <v>5</v>
      </c>
      <c r="R105" s="30">
        <v>2</v>
      </c>
      <c r="S105" s="30">
        <v>25</v>
      </c>
      <c r="T105" s="30">
        <v>17</v>
      </c>
    </row>
    <row r="106" spans="1:20" ht="27" thickTop="1" thickBot="1" x14ac:dyDescent="0.3">
      <c r="A106" s="8"/>
      <c r="B106" s="9" t="s">
        <v>58</v>
      </c>
      <c r="C106" s="33">
        <f t="shared" ref="C106:N106" si="10">SUM(C93:C105)</f>
        <v>284.5</v>
      </c>
      <c r="D106" s="33">
        <f t="shared" si="10"/>
        <v>101</v>
      </c>
      <c r="E106" s="33">
        <f t="shared" si="10"/>
        <v>268.5</v>
      </c>
      <c r="F106" s="33">
        <f t="shared" si="10"/>
        <v>96.5</v>
      </c>
      <c r="G106" s="33">
        <f t="shared" si="10"/>
        <v>260</v>
      </c>
      <c r="H106" s="33">
        <f t="shared" si="10"/>
        <v>93</v>
      </c>
      <c r="I106" s="33">
        <f t="shared" si="10"/>
        <v>246.5</v>
      </c>
      <c r="J106" s="33">
        <f t="shared" si="10"/>
        <v>84</v>
      </c>
      <c r="K106" s="33">
        <f t="shared" si="10"/>
        <v>241</v>
      </c>
      <c r="L106" s="33">
        <f t="shared" si="10"/>
        <v>79.5</v>
      </c>
      <c r="M106" s="33">
        <f t="shared" si="10"/>
        <v>243.5</v>
      </c>
      <c r="N106" s="33">
        <f t="shared" si="10"/>
        <v>81</v>
      </c>
      <c r="O106" s="33">
        <f t="shared" ref="O106:R106" si="11">SUM(O93:O105)</f>
        <v>235</v>
      </c>
      <c r="P106" s="33">
        <f t="shared" si="11"/>
        <v>81</v>
      </c>
      <c r="Q106" s="33">
        <f t="shared" si="11"/>
        <v>267.5</v>
      </c>
      <c r="R106" s="33">
        <f t="shared" si="11"/>
        <v>98.5</v>
      </c>
      <c r="S106" s="33">
        <f>SUM(S93:S105)</f>
        <v>272.5</v>
      </c>
      <c r="T106" s="33">
        <f>SUM(T93:T105)</f>
        <v>110.5</v>
      </c>
    </row>
    <row r="107" spans="1:20" ht="26.25" thickTop="1" x14ac:dyDescent="0.25">
      <c r="A107" s="8"/>
      <c r="B107" s="92" t="s">
        <v>70</v>
      </c>
      <c r="C107" s="92"/>
      <c r="D107" s="92"/>
      <c r="E107" s="92"/>
      <c r="F107" s="92"/>
      <c r="G107" s="92"/>
      <c r="H107" s="92"/>
      <c r="I107" s="92"/>
      <c r="J107" s="92"/>
      <c r="K107" s="92"/>
      <c r="L107" s="92"/>
    </row>
    <row r="108" spans="1:20" ht="25.5" x14ac:dyDescent="0.25">
      <c r="A108" s="8"/>
      <c r="B108" s="86" t="s">
        <v>82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</row>
    <row r="109" spans="1:20" ht="29.25" x14ac:dyDescent="0.25">
      <c r="A109" s="34" t="s">
        <v>59</v>
      </c>
      <c r="B109" s="81" t="s">
        <v>60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</row>
    <row r="110" spans="1:20" ht="26.25" thickBot="1" x14ac:dyDescent="0.3">
      <c r="A110" s="12" t="s">
        <v>4</v>
      </c>
      <c r="B110" s="55" t="s">
        <v>93</v>
      </c>
      <c r="C110" s="57"/>
      <c r="D110" s="57"/>
      <c r="E110" s="57"/>
      <c r="F110" s="57"/>
      <c r="G110" s="57"/>
      <c r="H110" s="58"/>
      <c r="I110" s="58"/>
      <c r="J110" s="58"/>
      <c r="K110" s="58"/>
      <c r="L110" s="58"/>
    </row>
    <row r="111" spans="1:20" ht="27" thickTop="1" thickBot="1" x14ac:dyDescent="0.6">
      <c r="A111" s="5"/>
      <c r="B111" s="56" t="s">
        <v>6</v>
      </c>
      <c r="C111" s="7" t="s">
        <v>7</v>
      </c>
      <c r="D111" s="7" t="s">
        <v>61</v>
      </c>
      <c r="E111" s="7" t="s">
        <v>64</v>
      </c>
      <c r="F111" s="7" t="s">
        <v>65</v>
      </c>
      <c r="G111" s="7" t="s">
        <v>71</v>
      </c>
      <c r="H111" s="7" t="s">
        <v>77</v>
      </c>
      <c r="I111" s="7" t="s">
        <v>78</v>
      </c>
      <c r="J111" s="7" t="s">
        <v>84</v>
      </c>
      <c r="K111" s="7" t="s">
        <v>85</v>
      </c>
      <c r="L111" s="7" t="s">
        <v>92</v>
      </c>
      <c r="M111" s="16"/>
      <c r="N111" s="16"/>
      <c r="O111" s="16"/>
      <c r="P111" s="16"/>
      <c r="Q111" s="16"/>
    </row>
    <row r="112" spans="1:20" ht="36" customHeight="1" thickTop="1" thickBot="1" x14ac:dyDescent="0.3">
      <c r="A112" s="5"/>
      <c r="B112" s="59" t="s">
        <v>8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>
        <v>1</v>
      </c>
      <c r="M112" s="16"/>
      <c r="N112" s="16"/>
      <c r="O112" s="16"/>
      <c r="P112" s="16"/>
      <c r="Q112" s="16"/>
    </row>
    <row r="113" spans="1:17" ht="26.25" thickTop="1" x14ac:dyDescent="0.25">
      <c r="A113" s="5"/>
      <c r="B113" s="61"/>
      <c r="C113" s="62"/>
      <c r="D113" s="62"/>
      <c r="E113" s="62"/>
      <c r="F113" s="62"/>
      <c r="G113" s="62"/>
      <c r="H113" s="63"/>
      <c r="I113" s="62"/>
      <c r="J113" s="62"/>
      <c r="K113" s="62"/>
      <c r="L113" s="62"/>
      <c r="M113" s="16"/>
      <c r="N113" s="16"/>
      <c r="O113" s="16"/>
      <c r="P113" s="16"/>
      <c r="Q113" s="16"/>
    </row>
    <row r="114" spans="1:17" ht="26.25" thickBot="1" x14ac:dyDescent="0.3">
      <c r="A114" s="12" t="s">
        <v>9</v>
      </c>
      <c r="B114" s="99" t="s">
        <v>94</v>
      </c>
      <c r="C114" s="99"/>
      <c r="D114" s="99"/>
      <c r="E114" s="99"/>
      <c r="F114" s="99"/>
      <c r="G114" s="99"/>
      <c r="H114" s="63"/>
      <c r="I114" s="62"/>
      <c r="J114" s="62"/>
      <c r="K114" s="62"/>
      <c r="L114" s="62"/>
      <c r="M114" s="16"/>
      <c r="N114" s="16"/>
      <c r="O114" s="16"/>
      <c r="P114" s="16"/>
      <c r="Q114" s="16"/>
    </row>
    <row r="115" spans="1:17" ht="15" customHeight="1" thickTop="1" thickBot="1" x14ac:dyDescent="0.3">
      <c r="A115" s="5"/>
      <c r="B115" s="89" t="s">
        <v>72</v>
      </c>
      <c r="C115" s="101" t="s">
        <v>7</v>
      </c>
      <c r="D115" s="101" t="s">
        <v>61</v>
      </c>
      <c r="E115" s="101" t="s">
        <v>64</v>
      </c>
      <c r="F115" s="101" t="s">
        <v>65</v>
      </c>
      <c r="G115" s="101" t="s">
        <v>71</v>
      </c>
      <c r="H115" s="101" t="s">
        <v>77</v>
      </c>
      <c r="I115" s="101" t="s">
        <v>78</v>
      </c>
      <c r="J115" s="101" t="s">
        <v>84</v>
      </c>
      <c r="K115" s="101" t="s">
        <v>85</v>
      </c>
      <c r="L115" s="101" t="s">
        <v>92</v>
      </c>
      <c r="M115" s="16"/>
      <c r="N115" s="16"/>
      <c r="O115" s="16"/>
      <c r="P115" s="16"/>
      <c r="Q115" s="16"/>
    </row>
    <row r="116" spans="1:17" ht="27" thickTop="1" thickBot="1" x14ac:dyDescent="0.3">
      <c r="A116" s="5"/>
      <c r="B116" s="89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16"/>
      <c r="N116" s="16"/>
      <c r="O116" s="16"/>
      <c r="P116" s="16"/>
      <c r="Q116" s="16"/>
    </row>
    <row r="117" spans="1:17" ht="27" thickTop="1" thickBot="1" x14ac:dyDescent="0.6">
      <c r="A117" s="5"/>
      <c r="B117" s="64" t="s">
        <v>102</v>
      </c>
      <c r="C117" s="65"/>
      <c r="D117" s="65"/>
      <c r="E117" s="65"/>
      <c r="F117" s="65"/>
      <c r="G117" s="65"/>
      <c r="H117" s="65"/>
      <c r="I117" s="65"/>
      <c r="J117" s="65"/>
      <c r="K117" s="65"/>
      <c r="L117" s="65">
        <v>37</v>
      </c>
      <c r="M117" s="16"/>
      <c r="N117" s="16"/>
      <c r="O117" s="16"/>
      <c r="P117" s="16"/>
    </row>
    <row r="118" spans="1:17" ht="26.25" thickTop="1" x14ac:dyDescent="0.25">
      <c r="A118" s="5"/>
      <c r="B118" s="66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16"/>
      <c r="N118" s="16"/>
      <c r="O118" s="16"/>
      <c r="P118" s="16"/>
    </row>
    <row r="119" spans="1:17" ht="26.25" thickBot="1" x14ac:dyDescent="0.3">
      <c r="A119" s="12" t="s">
        <v>19</v>
      </c>
      <c r="B119" s="99" t="s">
        <v>95</v>
      </c>
      <c r="C119" s="99"/>
      <c r="D119" s="99"/>
      <c r="E119" s="99"/>
      <c r="F119" s="99"/>
      <c r="G119" s="99"/>
      <c r="H119" s="57"/>
      <c r="I119" s="58"/>
      <c r="J119" s="58"/>
      <c r="K119" s="58"/>
      <c r="L119" s="58"/>
      <c r="M119" s="16"/>
      <c r="N119" s="16"/>
      <c r="O119" s="16"/>
      <c r="P119" s="16"/>
    </row>
    <row r="120" spans="1:17" ht="27" thickTop="1" thickBot="1" x14ac:dyDescent="0.3">
      <c r="A120" s="5"/>
      <c r="B120" s="89" t="s">
        <v>72</v>
      </c>
      <c r="C120" s="101" t="s">
        <v>7</v>
      </c>
      <c r="D120" s="101" t="s">
        <v>61</v>
      </c>
      <c r="E120" s="101" t="s">
        <v>64</v>
      </c>
      <c r="F120" s="101" t="s">
        <v>65</v>
      </c>
      <c r="G120" s="101" t="s">
        <v>71</v>
      </c>
      <c r="H120" s="101" t="s">
        <v>77</v>
      </c>
      <c r="I120" s="101" t="s">
        <v>78</v>
      </c>
      <c r="J120" s="101" t="s">
        <v>84</v>
      </c>
      <c r="K120" s="101" t="s">
        <v>85</v>
      </c>
      <c r="L120" s="101" t="s">
        <v>92</v>
      </c>
      <c r="M120" s="16"/>
      <c r="N120" s="16"/>
      <c r="O120" s="16"/>
      <c r="P120" s="16"/>
    </row>
    <row r="121" spans="1:17" ht="27" thickTop="1" thickBot="1" x14ac:dyDescent="0.3">
      <c r="A121" s="5"/>
      <c r="B121" s="89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16"/>
      <c r="N121" s="16"/>
      <c r="O121" s="16"/>
      <c r="P121" s="16"/>
    </row>
    <row r="122" spans="1:17" ht="27" thickTop="1" thickBot="1" x14ac:dyDescent="0.6">
      <c r="A122" s="5"/>
      <c r="B122" s="64" t="s">
        <v>103</v>
      </c>
      <c r="C122" s="67"/>
      <c r="D122" s="67"/>
      <c r="E122" s="67"/>
      <c r="F122" s="65"/>
      <c r="G122" s="65"/>
      <c r="H122" s="65"/>
      <c r="I122" s="65"/>
      <c r="J122" s="65"/>
      <c r="K122" s="65"/>
      <c r="L122" s="65">
        <v>17</v>
      </c>
      <c r="M122" s="16"/>
      <c r="N122" s="16"/>
      <c r="O122" s="16"/>
      <c r="P122" s="16"/>
    </row>
    <row r="123" spans="1:17" ht="27" thickTop="1" thickBot="1" x14ac:dyDescent="0.6">
      <c r="A123" s="5"/>
      <c r="B123" s="64" t="s">
        <v>26</v>
      </c>
      <c r="C123" s="67"/>
      <c r="D123" s="67"/>
      <c r="E123" s="65"/>
      <c r="F123" s="65"/>
      <c r="G123" s="65"/>
      <c r="H123" s="65"/>
      <c r="I123" s="65"/>
      <c r="J123" s="65"/>
      <c r="K123" s="65"/>
      <c r="L123" s="65">
        <v>20</v>
      </c>
    </row>
    <row r="124" spans="1:17" ht="27" thickTop="1" thickBot="1" x14ac:dyDescent="0.6">
      <c r="A124" s="5"/>
      <c r="B124" s="71" t="s">
        <v>76</v>
      </c>
      <c r="C124" s="67"/>
      <c r="D124" s="67"/>
      <c r="E124" s="65"/>
      <c r="F124" s="65"/>
      <c r="G124" s="67"/>
      <c r="H124" s="67"/>
      <c r="I124" s="65"/>
      <c r="J124" s="65"/>
      <c r="K124" s="67"/>
      <c r="L124" s="67">
        <f>SUM(L122:L123)</f>
        <v>37</v>
      </c>
    </row>
    <row r="125" spans="1:17" ht="26.25" thickTop="1" x14ac:dyDescent="0.25">
      <c r="A125" s="5"/>
      <c r="B125" s="66"/>
      <c r="C125" s="58"/>
      <c r="D125" s="58"/>
      <c r="E125" s="58"/>
      <c r="F125" s="58"/>
      <c r="G125" s="58"/>
      <c r="H125" s="58"/>
      <c r="I125" s="58"/>
      <c r="J125" s="58"/>
      <c r="K125" s="58"/>
      <c r="L125" s="58"/>
    </row>
    <row r="126" spans="1:17" ht="26.25" thickBot="1" x14ac:dyDescent="0.3">
      <c r="A126" s="12" t="s">
        <v>30</v>
      </c>
      <c r="B126" s="99" t="s">
        <v>96</v>
      </c>
      <c r="C126" s="99"/>
      <c r="D126" s="99"/>
      <c r="E126" s="99"/>
      <c r="F126" s="99"/>
      <c r="G126" s="99"/>
      <c r="H126" s="57"/>
      <c r="I126" s="57"/>
      <c r="J126" s="57"/>
      <c r="K126" s="58"/>
      <c r="L126" s="58"/>
    </row>
    <row r="127" spans="1:17" ht="27" thickTop="1" thickBot="1" x14ac:dyDescent="0.3">
      <c r="A127" s="5"/>
      <c r="B127" s="89" t="s">
        <v>6</v>
      </c>
      <c r="C127" s="101" t="s">
        <v>7</v>
      </c>
      <c r="D127" s="101" t="s">
        <v>61</v>
      </c>
      <c r="E127" s="101" t="s">
        <v>64</v>
      </c>
      <c r="F127" s="101" t="s">
        <v>65</v>
      </c>
      <c r="G127" s="101" t="s">
        <v>71</v>
      </c>
      <c r="H127" s="101" t="s">
        <v>77</v>
      </c>
      <c r="I127" s="101" t="s">
        <v>78</v>
      </c>
      <c r="J127" s="101" t="s">
        <v>84</v>
      </c>
      <c r="K127" s="101" t="s">
        <v>85</v>
      </c>
      <c r="L127" s="101" t="s">
        <v>92</v>
      </c>
    </row>
    <row r="128" spans="1:17" ht="27" thickTop="1" thickBot="1" x14ac:dyDescent="0.3">
      <c r="A128" s="5"/>
      <c r="B128" s="89"/>
      <c r="C128" s="72"/>
      <c r="D128" s="72"/>
      <c r="E128" s="72"/>
      <c r="F128" s="72"/>
      <c r="G128" s="72"/>
      <c r="H128" s="72"/>
      <c r="I128" s="72"/>
      <c r="J128" s="72"/>
      <c r="K128" s="72"/>
      <c r="L128" s="72"/>
    </row>
    <row r="129" spans="1:12" ht="27" thickTop="1" thickBot="1" x14ac:dyDescent="0.6">
      <c r="A129" s="5"/>
      <c r="B129" s="68" t="s">
        <v>104</v>
      </c>
      <c r="C129" s="67"/>
      <c r="D129" s="67"/>
      <c r="E129" s="65"/>
      <c r="F129" s="65"/>
      <c r="G129" s="65"/>
      <c r="H129" s="65"/>
      <c r="I129" s="65"/>
      <c r="J129" s="65"/>
      <c r="K129" s="65"/>
      <c r="L129" s="65">
        <v>37</v>
      </c>
    </row>
    <row r="130" spans="1:12" ht="26.25" thickTop="1" x14ac:dyDescent="0.25">
      <c r="A130" s="5"/>
      <c r="B130" s="66"/>
      <c r="C130" s="58"/>
      <c r="D130" s="58"/>
      <c r="E130" s="58"/>
      <c r="F130" s="58"/>
      <c r="G130" s="58"/>
      <c r="H130" s="58"/>
      <c r="I130" s="58"/>
      <c r="J130" s="58"/>
      <c r="K130" s="58"/>
      <c r="L130" s="58"/>
    </row>
    <row r="131" spans="1:12" ht="26.25" thickBot="1" x14ac:dyDescent="0.3">
      <c r="A131" s="12" t="s">
        <v>34</v>
      </c>
      <c r="B131" s="99" t="s">
        <v>97</v>
      </c>
      <c r="C131" s="99"/>
      <c r="D131" s="99"/>
      <c r="E131" s="99"/>
      <c r="F131" s="99"/>
      <c r="G131" s="99"/>
      <c r="H131" s="58"/>
      <c r="I131" s="58"/>
      <c r="J131" s="58"/>
      <c r="K131" s="58"/>
      <c r="L131" s="58"/>
    </row>
    <row r="132" spans="1:12" ht="27" thickTop="1" thickBot="1" x14ac:dyDescent="0.3">
      <c r="A132" s="5"/>
      <c r="B132" s="89" t="s">
        <v>98</v>
      </c>
      <c r="C132" s="84">
        <v>2012</v>
      </c>
      <c r="D132" s="84">
        <v>2013</v>
      </c>
      <c r="E132" s="84">
        <v>2014</v>
      </c>
      <c r="F132" s="84">
        <v>2015</v>
      </c>
      <c r="G132" s="84">
        <v>2016</v>
      </c>
      <c r="H132" s="84">
        <v>2017</v>
      </c>
      <c r="I132" s="84">
        <v>2018</v>
      </c>
      <c r="J132" s="84">
        <v>2019</v>
      </c>
      <c r="K132" s="84">
        <v>2020</v>
      </c>
      <c r="L132" s="84">
        <v>2021</v>
      </c>
    </row>
    <row r="133" spans="1:12" ht="27" thickTop="1" thickBot="1" x14ac:dyDescent="0.3">
      <c r="A133" s="5"/>
      <c r="B133" s="89"/>
      <c r="C133" s="93"/>
      <c r="D133" s="93"/>
      <c r="E133" s="93"/>
      <c r="F133" s="93"/>
      <c r="G133" s="93"/>
      <c r="H133" s="93"/>
      <c r="I133" s="93"/>
      <c r="J133" s="93"/>
      <c r="K133" s="93"/>
      <c r="L133" s="93"/>
    </row>
    <row r="134" spans="1:12" ht="27" thickTop="1" thickBot="1" x14ac:dyDescent="0.3">
      <c r="A134" s="5"/>
      <c r="B134" s="69"/>
      <c r="C134" s="70"/>
      <c r="D134" s="70"/>
      <c r="E134" s="67"/>
      <c r="F134" s="67"/>
      <c r="G134" s="60"/>
      <c r="H134" s="60"/>
      <c r="I134" s="60"/>
      <c r="J134" s="60"/>
      <c r="K134" s="60"/>
      <c r="L134" s="60"/>
    </row>
    <row r="135" spans="1:12" ht="26.25" thickTop="1" x14ac:dyDescent="0.25">
      <c r="A135" s="5"/>
      <c r="B135" s="66"/>
      <c r="C135" s="58"/>
      <c r="D135" s="58"/>
      <c r="E135" s="58"/>
      <c r="F135" s="58"/>
      <c r="G135" s="58"/>
      <c r="H135" s="58"/>
      <c r="I135" s="58"/>
      <c r="J135" s="58"/>
      <c r="K135" s="58"/>
      <c r="L135" s="58"/>
    </row>
    <row r="136" spans="1:12" ht="26.25" thickBot="1" x14ac:dyDescent="0.3">
      <c r="A136" s="12" t="s">
        <v>36</v>
      </c>
      <c r="B136" s="99" t="s">
        <v>99</v>
      </c>
      <c r="C136" s="99"/>
      <c r="D136" s="99"/>
      <c r="E136" s="99"/>
      <c r="F136" s="99"/>
      <c r="G136" s="99"/>
      <c r="H136" s="57"/>
      <c r="I136" s="58"/>
      <c r="J136" s="58"/>
      <c r="K136" s="58"/>
      <c r="L136" s="58"/>
    </row>
    <row r="137" spans="1:12" ht="27" thickTop="1" thickBot="1" x14ac:dyDescent="0.3">
      <c r="A137" s="5"/>
      <c r="B137" s="89" t="s">
        <v>100</v>
      </c>
      <c r="C137" s="84">
        <v>2012</v>
      </c>
      <c r="D137" s="84">
        <v>2013</v>
      </c>
      <c r="E137" s="84">
        <v>2014</v>
      </c>
      <c r="F137" s="84">
        <v>2015</v>
      </c>
      <c r="G137" s="84">
        <v>2016</v>
      </c>
      <c r="H137" s="84">
        <v>2017</v>
      </c>
      <c r="I137" s="84">
        <v>2018</v>
      </c>
      <c r="J137" s="84">
        <v>2019</v>
      </c>
      <c r="K137" s="84">
        <v>2020</v>
      </c>
      <c r="L137" s="84">
        <v>2021</v>
      </c>
    </row>
    <row r="138" spans="1:12" ht="27" thickTop="1" thickBot="1" x14ac:dyDescent="0.3">
      <c r="A138" s="5"/>
      <c r="B138" s="89"/>
      <c r="C138" s="93"/>
      <c r="D138" s="93"/>
      <c r="E138" s="93"/>
      <c r="F138" s="93"/>
      <c r="G138" s="93"/>
      <c r="H138" s="93"/>
      <c r="I138" s="93"/>
      <c r="J138" s="93"/>
      <c r="K138" s="93"/>
      <c r="L138" s="93"/>
    </row>
    <row r="139" spans="1:12" ht="27" thickTop="1" thickBot="1" x14ac:dyDescent="0.6">
      <c r="A139" s="5"/>
      <c r="B139" s="69"/>
      <c r="C139" s="65"/>
      <c r="D139" s="60"/>
      <c r="E139" s="67"/>
      <c r="F139" s="67"/>
      <c r="G139" s="60"/>
      <c r="H139" s="60"/>
      <c r="I139" s="60"/>
      <c r="J139" s="60"/>
      <c r="K139" s="60"/>
      <c r="L139" s="60"/>
    </row>
    <row r="140" spans="1:12" ht="26.25" thickTop="1" x14ac:dyDescent="0.25">
      <c r="A140" s="5"/>
      <c r="B140" s="66"/>
      <c r="C140" s="58"/>
      <c r="D140" s="58"/>
      <c r="E140" s="58"/>
      <c r="F140" s="58"/>
      <c r="G140" s="58"/>
      <c r="H140" s="58"/>
      <c r="I140" s="58"/>
      <c r="J140" s="58"/>
      <c r="K140" s="58"/>
      <c r="L140" s="58"/>
    </row>
    <row r="141" spans="1:12" ht="26.25" thickBot="1" x14ac:dyDescent="0.3">
      <c r="A141" s="12" t="s">
        <v>38</v>
      </c>
      <c r="B141" s="99" t="s">
        <v>101</v>
      </c>
      <c r="C141" s="99"/>
      <c r="D141" s="99"/>
      <c r="E141" s="99"/>
      <c r="F141" s="99"/>
      <c r="G141" s="99"/>
      <c r="H141" s="57"/>
      <c r="I141" s="58"/>
      <c r="J141" s="58"/>
      <c r="K141" s="58"/>
      <c r="L141" s="58"/>
    </row>
    <row r="142" spans="1:12" ht="27" thickTop="1" thickBot="1" x14ac:dyDescent="0.3">
      <c r="A142" s="5"/>
      <c r="B142" s="89" t="s">
        <v>98</v>
      </c>
      <c r="C142" s="84">
        <v>2012</v>
      </c>
      <c r="D142" s="84">
        <v>2013</v>
      </c>
      <c r="E142" s="84">
        <v>2014</v>
      </c>
      <c r="F142" s="84">
        <v>2015</v>
      </c>
      <c r="G142" s="84">
        <v>2016</v>
      </c>
      <c r="H142" s="84">
        <v>2017</v>
      </c>
      <c r="I142" s="84">
        <v>2018</v>
      </c>
      <c r="J142" s="84">
        <v>2019</v>
      </c>
      <c r="K142" s="84">
        <v>2020</v>
      </c>
      <c r="L142" s="84">
        <v>2021</v>
      </c>
    </row>
    <row r="143" spans="1:12" ht="27" thickTop="1" thickBot="1" x14ac:dyDescent="0.3">
      <c r="A143" s="5"/>
      <c r="B143" s="89"/>
      <c r="C143" s="93"/>
      <c r="D143" s="93"/>
      <c r="E143" s="93"/>
      <c r="F143" s="93"/>
      <c r="G143" s="93"/>
      <c r="H143" s="93"/>
      <c r="I143" s="93"/>
      <c r="J143" s="93"/>
      <c r="K143" s="93"/>
      <c r="L143" s="93"/>
    </row>
    <row r="144" spans="1:12" ht="27" thickTop="1" thickBot="1" x14ac:dyDescent="0.3">
      <c r="A144" s="5"/>
      <c r="B144" s="69"/>
      <c r="C144" s="60"/>
      <c r="D144" s="60"/>
      <c r="E144" s="67"/>
      <c r="F144" s="67"/>
      <c r="G144" s="60"/>
      <c r="H144" s="60"/>
      <c r="I144" s="60"/>
      <c r="J144" s="60"/>
      <c r="K144" s="60"/>
      <c r="L144" s="60"/>
    </row>
    <row r="145" ht="15.75" thickTop="1" x14ac:dyDescent="0.25"/>
  </sheetData>
  <sheetProtection algorithmName="SHA-512" hashValue="QLdB7r1DnuV/J51f+dBt1SwCnmyeu57ScdzQ3CxfZSOYjKPw/jj9GPw4nzenCyg+h7zg1gg7SAIH0zH1QiPMQA==" saltValue="rO6uoQwYzzEfMWDk8n2cbQ==" spinCount="100000" sheet="1" objects="1" scenarios="1" formatCells="0" formatColumns="0" formatRows="0" insertColumns="0" insertRows="0" insertHyperlinks="0" deleteColumns="0" deleteRows="0" sort="0" autoFilter="0" pivotTables="0"/>
  <mergeCells count="175">
    <mergeCell ref="J137:J138"/>
    <mergeCell ref="K137:K138"/>
    <mergeCell ref="L137:L138"/>
    <mergeCell ref="B141:G141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K142:K143"/>
    <mergeCell ref="L142:L143"/>
    <mergeCell ref="B136:G136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27:J128"/>
    <mergeCell ref="K127:K128"/>
    <mergeCell ref="L127:L128"/>
    <mergeCell ref="B131:G131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B126:G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15:J116"/>
    <mergeCell ref="K115:K116"/>
    <mergeCell ref="L115:L116"/>
    <mergeCell ref="B119:G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B114:G114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:B1"/>
    <mergeCell ref="C1:L1"/>
    <mergeCell ref="B3:G3"/>
    <mergeCell ref="B7:L7"/>
    <mergeCell ref="B8:B9"/>
    <mergeCell ref="B2:N2"/>
    <mergeCell ref="M8:N8"/>
    <mergeCell ref="B17:L17"/>
    <mergeCell ref="B18:B19"/>
    <mergeCell ref="I8:J8"/>
    <mergeCell ref="K8:L8"/>
    <mergeCell ref="K18:L18"/>
    <mergeCell ref="C8:D8"/>
    <mergeCell ref="E8:F8"/>
    <mergeCell ref="G8:H8"/>
    <mergeCell ref="E18:F18"/>
    <mergeCell ref="G18:H18"/>
    <mergeCell ref="B77:G77"/>
    <mergeCell ref="B85:G85"/>
    <mergeCell ref="B90:L90"/>
    <mergeCell ref="B107:L107"/>
    <mergeCell ref="I91:J91"/>
    <mergeCell ref="B78:B79"/>
    <mergeCell ref="F78:F79"/>
    <mergeCell ref="J78:L78"/>
    <mergeCell ref="J83:L83"/>
    <mergeCell ref="K91:L91"/>
    <mergeCell ref="G78:I78"/>
    <mergeCell ref="G80:I80"/>
    <mergeCell ref="G83:I83"/>
    <mergeCell ref="C91:D91"/>
    <mergeCell ref="E91:F91"/>
    <mergeCell ref="B64:B65"/>
    <mergeCell ref="I55:J55"/>
    <mergeCell ref="I64:J64"/>
    <mergeCell ref="K55:L55"/>
    <mergeCell ref="K64:L64"/>
    <mergeCell ref="C55:D55"/>
    <mergeCell ref="E55:F55"/>
    <mergeCell ref="G55:H55"/>
    <mergeCell ref="B45:B46"/>
    <mergeCell ref="I45:J45"/>
    <mergeCell ref="K45:L45"/>
    <mergeCell ref="C45:D45"/>
    <mergeCell ref="E45:F45"/>
    <mergeCell ref="G45:H45"/>
    <mergeCell ref="B34:L34"/>
    <mergeCell ref="B35:B36"/>
    <mergeCell ref="I18:J18"/>
    <mergeCell ref="B54:L54"/>
    <mergeCell ref="I35:J35"/>
    <mergeCell ref="K35:L35"/>
    <mergeCell ref="B55:B56"/>
    <mergeCell ref="B44:L44"/>
    <mergeCell ref="B63:L63"/>
    <mergeCell ref="Q18:R18"/>
    <mergeCell ref="O35:P35"/>
    <mergeCell ref="Q35:R35"/>
    <mergeCell ref="G91:H91"/>
    <mergeCell ref="B109:N109"/>
    <mergeCell ref="C64:D64"/>
    <mergeCell ref="E64:F64"/>
    <mergeCell ref="G64:H64"/>
    <mergeCell ref="C78:C79"/>
    <mergeCell ref="D78:D79"/>
    <mergeCell ref="E78:E79"/>
    <mergeCell ref="B108:N108"/>
    <mergeCell ref="M64:N64"/>
    <mergeCell ref="M91:N91"/>
    <mergeCell ref="M78:O78"/>
    <mergeCell ref="M83:O83"/>
    <mergeCell ref="M18:N18"/>
    <mergeCell ref="M35:N35"/>
    <mergeCell ref="M45:N45"/>
    <mergeCell ref="M55:N55"/>
    <mergeCell ref="C18:D18"/>
    <mergeCell ref="C35:D35"/>
    <mergeCell ref="E35:F35"/>
    <mergeCell ref="G35:H35"/>
    <mergeCell ref="V78:X78"/>
    <mergeCell ref="V83:X83"/>
    <mergeCell ref="S91:T91"/>
    <mergeCell ref="S8:T8"/>
    <mergeCell ref="S18:T18"/>
    <mergeCell ref="S35:T35"/>
    <mergeCell ref="S45:T45"/>
    <mergeCell ref="S55:T55"/>
    <mergeCell ref="P78:R78"/>
    <mergeCell ref="S78:U78"/>
    <mergeCell ref="P83:R83"/>
    <mergeCell ref="S83:U83"/>
    <mergeCell ref="O91:P91"/>
    <mergeCell ref="Q91:R91"/>
    <mergeCell ref="O45:P45"/>
    <mergeCell ref="Q45:R45"/>
    <mergeCell ref="O55:P55"/>
    <mergeCell ref="Q55:R55"/>
    <mergeCell ref="O64:P64"/>
    <mergeCell ref="Q64:R64"/>
    <mergeCell ref="S64:T64"/>
    <mergeCell ref="O8:P8"/>
    <mergeCell ref="Q8:R8"/>
    <mergeCell ref="O18:P18"/>
  </mergeCells>
  <pageMargins left="0.7" right="0.7" top="0.75" bottom="0.75" header="0.3" footer="0.3"/>
  <pageSetup paperSize="9" scale="58" orientation="landscape" r:id="rId1"/>
  <rowBreaks count="3" manualBreakCount="3">
    <brk id="32" max="16383" man="1"/>
    <brk id="62" max="16383" man="1"/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2015-02-02T10:28:09Z</cp:lastPrinted>
  <dcterms:created xsi:type="dcterms:W3CDTF">2014-12-01T14:54:23Z</dcterms:created>
  <dcterms:modified xsi:type="dcterms:W3CDTF">2022-12-21T07:57:08Z</dcterms:modified>
</cp:coreProperties>
</file>