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عربية\2025\"/>
    </mc:Choice>
  </mc:AlternateContent>
  <xr:revisionPtr revIDLastSave="0" documentId="13_ncr:1_{8F3E39DA-506A-4055-8FB6-33DB9AB8A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2" i="1" l="1"/>
  <c r="R112" i="1"/>
  <c r="S96" i="1"/>
  <c r="R96" i="1"/>
  <c r="S77" i="1"/>
  <c r="R77" i="1"/>
  <c r="S66" i="1"/>
  <c r="R66" i="1"/>
  <c r="S51" i="1"/>
  <c r="R51" i="1"/>
  <c r="S39" i="1"/>
  <c r="R39" i="1"/>
  <c r="S21" i="1"/>
  <c r="R21" i="1"/>
  <c r="C112" i="1"/>
  <c r="D112" i="1"/>
  <c r="E112" i="1"/>
  <c r="F112" i="1"/>
  <c r="G112" i="1"/>
  <c r="H112" i="1"/>
  <c r="I112" i="1"/>
  <c r="J112" i="1"/>
  <c r="K112" i="1"/>
  <c r="B112" i="1"/>
  <c r="C96" i="1" l="1"/>
  <c r="D96" i="1"/>
  <c r="E96" i="1"/>
  <c r="F96" i="1"/>
  <c r="G96" i="1"/>
  <c r="H96" i="1"/>
  <c r="I96" i="1"/>
  <c r="J96" i="1"/>
  <c r="K96" i="1"/>
  <c r="B96" i="1"/>
  <c r="C77" i="1"/>
  <c r="D77" i="1"/>
  <c r="E77" i="1"/>
  <c r="F77" i="1"/>
  <c r="G77" i="1"/>
  <c r="H77" i="1"/>
  <c r="I77" i="1"/>
  <c r="J77" i="1"/>
  <c r="K77" i="1"/>
  <c r="B77" i="1"/>
  <c r="C66" i="1"/>
  <c r="D66" i="1"/>
  <c r="E66" i="1"/>
  <c r="F66" i="1"/>
  <c r="G66" i="1"/>
  <c r="H66" i="1"/>
  <c r="I66" i="1"/>
  <c r="J66" i="1"/>
  <c r="K66" i="1"/>
  <c r="B66" i="1"/>
  <c r="C21" i="1"/>
  <c r="D21" i="1"/>
  <c r="E21" i="1"/>
  <c r="F21" i="1"/>
  <c r="G21" i="1"/>
  <c r="H21" i="1"/>
  <c r="I21" i="1"/>
  <c r="J21" i="1"/>
  <c r="K21" i="1"/>
  <c r="B21" i="1"/>
  <c r="C51" i="1"/>
  <c r="D51" i="1"/>
  <c r="E51" i="1"/>
  <c r="F51" i="1"/>
  <c r="G51" i="1"/>
  <c r="H51" i="1"/>
  <c r="I51" i="1"/>
  <c r="J51" i="1"/>
  <c r="K51" i="1"/>
  <c r="B51" i="1"/>
  <c r="C39" i="1"/>
  <c r="D39" i="1"/>
  <c r="E39" i="1"/>
  <c r="F39" i="1"/>
  <c r="G39" i="1"/>
  <c r="H39" i="1"/>
  <c r="I39" i="1"/>
  <c r="J39" i="1"/>
  <c r="K39" i="1"/>
  <c r="B39" i="1"/>
</calcChain>
</file>

<file path=xl/sharedStrings.xml><?xml version="1.0" encoding="utf-8"?>
<sst xmlns="http://schemas.openxmlformats.org/spreadsheetml/2006/main" count="350" uniqueCount="80">
  <si>
    <t>جامعة القيروان</t>
  </si>
  <si>
    <t>1-تطور عدد المؤسسات</t>
  </si>
  <si>
    <t>السنة الجامعية</t>
  </si>
  <si>
    <t>2014-2013</t>
  </si>
  <si>
    <t>2015-2014</t>
  </si>
  <si>
    <t>2016-2015</t>
  </si>
  <si>
    <t>2017-2016</t>
  </si>
  <si>
    <t>2018-2017</t>
  </si>
  <si>
    <t>عدد المؤسسات</t>
  </si>
  <si>
    <t>المؤسسة</t>
  </si>
  <si>
    <t>عدد الطلبة</t>
  </si>
  <si>
    <t>منهم إناث</t>
  </si>
  <si>
    <t>المعهد التحضيري للدراسات الهندسية بالقيروان</t>
  </si>
  <si>
    <t>المعهد العالي للإعلامية والتصرف بالقيروان</t>
  </si>
  <si>
    <t>المعهد العالي للدراسات التطبيقية في الإنسانيات بسبيطلة</t>
  </si>
  <si>
    <t>المعهد العالي للدراسات القانونية والسياسية بالقيروان</t>
  </si>
  <si>
    <t>المعهد العالي للرياضيات التطبيقية والإعلامية بالقيروان</t>
  </si>
  <si>
    <t>المعهد العالي للعلوم التطبيقية والتكنولوجيا بالقصرين</t>
  </si>
  <si>
    <t>المعهد العالي للعلوم التطبيقية والتكنولوجيا بالقيروان</t>
  </si>
  <si>
    <t>المعهد العالي للفنون والحرف بالقصرين</t>
  </si>
  <si>
    <t>المعهد العالي للفنون والحرف بالقيروان</t>
  </si>
  <si>
    <t>المعهد العالي للفنون والحرف بسيدي بوزيد</t>
  </si>
  <si>
    <t>كلية الآداب والعلوم الإنسانية بالقيروان</t>
  </si>
  <si>
    <t>كلية العلوم والتقنيات بسيدي بوزيد</t>
  </si>
  <si>
    <t>المجموع</t>
  </si>
  <si>
    <t>ميدان الدراسة</t>
  </si>
  <si>
    <t>آداب</t>
  </si>
  <si>
    <t>أعمال تجارية وإدارة</t>
  </si>
  <si>
    <t>تكوين المكونين وعلوم التربية</t>
  </si>
  <si>
    <t>حقوق</t>
  </si>
  <si>
    <t>خدمات خاصة للأشخاص</t>
  </si>
  <si>
    <t>رياضيات وإحصاء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</si>
  <si>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</si>
  <si>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</si>
  <si>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</si>
  <si>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</si>
  <si>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</si>
  <si>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فنون</t>
  </si>
  <si>
    <t>هندسة وتقنيات مماثلة</t>
  </si>
  <si>
    <t>4-تطور  عدد الطلبة حسب نوع الشهادة</t>
  </si>
  <si>
    <t>الشهادة</t>
  </si>
  <si>
    <t>الإجازة الأساسية</t>
  </si>
  <si>
    <t>المرحلة التحضيرية</t>
  </si>
  <si>
    <t>ماجستير بحث</t>
  </si>
  <si>
    <t>ماجستير مهني</t>
  </si>
  <si>
    <t>دكتوراه</t>
  </si>
  <si>
    <t xml:space="preserve">السنة </t>
  </si>
  <si>
    <t>عدد المتخرجين</t>
  </si>
  <si>
    <t>6-تطور عدد الخريجين حسب الشهادة</t>
  </si>
  <si>
    <t>7-تطور عدد الخريجين حسب مجال الدراسة</t>
  </si>
  <si>
    <t>8-تطور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</si>
  <si>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</si>
  <si>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</si>
  <si>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</si>
  <si>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</si>
  <si>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</si>
  <si>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</si>
  <si>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</si>
  <si>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تعليم ثانوي</t>
  </si>
  <si>
    <t>رتب أخرى**: خبراء، مهندسون،,,,,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</si>
  <si>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</si>
  <si>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</si>
  <si>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</si>
  <si>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</si>
  <si>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اطار تكنولوجي</t>
  </si>
  <si>
    <t>الأجانب</t>
  </si>
  <si>
    <t>2019-2018</t>
  </si>
  <si>
    <t>2-تطور عدد الطلبة حسب المؤسسات</t>
  </si>
  <si>
    <t>*مساعدون متعاقدون</t>
  </si>
  <si>
    <t>**رتب اخرى</t>
  </si>
  <si>
    <t xml:space="preserve"> تم تغير تسمية رتبة مساعدون متعاقدون برتبة متعاقد حامل لشهادة الدكتوراه ومتعاقد مسجل بشهادة الدكتوراه*</t>
  </si>
  <si>
    <t>3-تطور عدد الطلبة حسب ميدان الدراسة (التصنيف الدولي للشعب ) CITE</t>
  </si>
  <si>
    <t>5-تطور عدد الخريجين حسب المؤسسة</t>
  </si>
  <si>
    <t>2020-2019</t>
  </si>
  <si>
    <t>الشهادة الوطنية للإجازة</t>
  </si>
  <si>
    <t>2021-2020</t>
  </si>
  <si>
    <t>2022-2021</t>
  </si>
  <si>
    <t>2023-2022</t>
  </si>
  <si>
    <t>2024-2023</t>
  </si>
  <si>
    <t>حماية المحيط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</si>
</sst>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b/>
      <sz val="16"/>
      <color theme="1"/>
      <name val="Traditional Arabic"/>
      <family val="1"/>
    </font>
    <font>
      <sz val="11"/>
      <color theme="1"/>
      <name val="Traditional Arabic"/>
      <family val="1"/>
    </font>
    <font>
      <sz val="10"/>
      <color theme="1"/>
      <name val="Traditional Arabic"/>
      <family val="1"/>
    </font>
    <font>
      <b/>
      <sz val="12"/>
      <color rgb="FF000000"/>
      <name val="Traditional Arabic"/>
      <family val="1"/>
    </font>
    <font>
      <sz val="16"/>
      <color theme="1"/>
      <name val="Traditional Arabic"/>
      <family val="1"/>
    </font>
    <font>
      <sz val="14"/>
      <color theme="1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theme="1"/>
      <name val="Traditional Arabic"/>
      <family val="1"/>
    </font>
    <font>
      <b/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right" vertical="center" readingOrder="2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 vertical="center" readingOrder="2"/>
    </xf>
    <xf numFmtId="0" fontId="5" fillId="4" borderId="2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horizontal="right" vertical="center" readingOrder="2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right" vertical="center"/>
    </xf>
    <xf numFmtId="0" fontId="12" fillId="0" borderId="6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/>
    </xf>
    <xf numFmtId="0" fontId="5" fillId="4" borderId="7" xfId="0" applyFont="1" applyFill="1" applyBorder="1" applyAlignment="1">
      <alignment vertical="center"/>
    </xf>
    <xf numFmtId="1" fontId="5" fillId="0" borderId="6" xfId="0" applyNumberFormat="1" applyFont="1" applyBorder="1" applyAlignment="1">
      <alignment horizontal="center" vertical="center"/>
    </xf>
    <xf numFmtId="0" fontId="13" fillId="0" borderId="0" xfId="0" applyFont="1"/>
    <xf numFmtId="0" fontId="5" fillId="3" borderId="2" xfId="0" applyFont="1" applyFill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readingOrder="2"/>
    </xf>
    <xf numFmtId="0" fontId="6" fillId="6" borderId="9" xfId="0" applyFont="1" applyFill="1" applyBorder="1" applyAlignment="1">
      <alignment horizontal="right" vertical="center" readingOrder="1"/>
    </xf>
    <xf numFmtId="1" fontId="7" fillId="0" borderId="0" xfId="0" applyNumberFormat="1" applyFont="1" applyAlignment="1">
      <alignment wrapText="1"/>
    </xf>
    <xf numFmtId="1" fontId="0" fillId="0" borderId="0" xfId="0" applyNumberFormat="1"/>
    <xf numFmtId="1" fontId="6" fillId="6" borderId="6" xfId="0" applyNumberFormat="1" applyFont="1" applyFill="1" applyBorder="1" applyAlignment="1">
      <alignment horizontal="center" vertical="center"/>
    </xf>
    <xf numFmtId="1" fontId="14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</xdr:row>
      <xdr:rowOff>15875</xdr:rowOff>
    </xdr:from>
    <xdr:to>
      <xdr:col>1</xdr:col>
      <xdr:colOff>0</xdr:colOff>
      <xdr:row>8</xdr:row>
      <xdr:rowOff>15875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5" y="2135956"/>
          <a:ext cx="4469069" cy="7066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23</xdr:row>
      <xdr:rowOff>15875</xdr:rowOff>
    </xdr:from>
    <xdr:to>
      <xdr:col>1</xdr:col>
      <xdr:colOff>0</xdr:colOff>
      <xdr:row>25</xdr:row>
      <xdr:rowOff>15875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5" y="8142851"/>
          <a:ext cx="4469069" cy="7066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14503093"/>
          <a:ext cx="4469070" cy="6908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52</xdr:row>
      <xdr:rowOff>15875</xdr:rowOff>
    </xdr:from>
    <xdr:to>
      <xdr:col>1</xdr:col>
      <xdr:colOff>0</xdr:colOff>
      <xdr:row>54</xdr:row>
      <xdr:rowOff>15875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5" y="18389907"/>
          <a:ext cx="4469069" cy="70669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24043456"/>
          <a:ext cx="4469070" cy="6908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79</xdr:row>
      <xdr:rowOff>15875</xdr:rowOff>
    </xdr:from>
    <xdr:to>
      <xdr:col>1</xdr:col>
      <xdr:colOff>0</xdr:colOff>
      <xdr:row>81</xdr:row>
      <xdr:rowOff>15875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5" y="27930270"/>
          <a:ext cx="4469069" cy="70669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98</xdr:row>
      <xdr:rowOff>31750</xdr:rowOff>
    </xdr:from>
    <xdr:to>
      <xdr:col>1</xdr:col>
      <xdr:colOff>0</xdr:colOff>
      <xdr:row>99</xdr:row>
      <xdr:rowOff>301625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1" y="34659734"/>
          <a:ext cx="4516693" cy="6232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57"/>
  <sheetViews>
    <sheetView tabSelected="1" topLeftCell="A88" zoomScale="62" zoomScaleNormal="62" workbookViewId="0">
      <selection activeCell="AD106" sqref="AD106"/>
    </sheetView>
  </sheetViews>
  <sheetFormatPr baseColWidth="10" defaultRowHeight="15" x14ac:dyDescent="0.25"/>
  <cols>
    <col min="1" max="1" width="67.7109375" customWidth="1"/>
    <col min="2" max="15" width="17" hidden="1" customWidth="1"/>
    <col min="16" max="19" width="17" customWidth="1"/>
  </cols>
  <sheetData>
    <row r="1" spans="1:23" ht="27.7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3" ht="27.75" customHeight="1" x14ac:dyDescent="0.25">
      <c r="A2" s="1" t="s">
        <v>1</v>
      </c>
      <c r="D2" s="2"/>
      <c r="E2" s="2"/>
      <c r="F2" s="2"/>
      <c r="G2" s="2"/>
      <c r="H2" s="2"/>
      <c r="I2" s="2"/>
      <c r="J2" s="3"/>
      <c r="K2" s="3"/>
    </row>
    <row r="3" spans="1:23" ht="27.75" customHeight="1" x14ac:dyDescent="0.25">
      <c r="A3" s="22" t="s">
        <v>2</v>
      </c>
      <c r="B3" s="37" t="s">
        <v>3</v>
      </c>
      <c r="C3" s="38"/>
      <c r="D3" s="37" t="s">
        <v>4</v>
      </c>
      <c r="E3" s="38"/>
      <c r="F3" s="37" t="s">
        <v>5</v>
      </c>
      <c r="G3" s="38"/>
      <c r="H3" s="37" t="s">
        <v>6</v>
      </c>
      <c r="I3" s="38"/>
      <c r="J3" s="37" t="s">
        <v>7</v>
      </c>
      <c r="K3" s="38"/>
      <c r="L3" s="37" t="s">
        <v>66</v>
      </c>
      <c r="M3" s="38"/>
      <c r="N3" s="37" t="s">
        <v>73</v>
      </c>
      <c r="O3" s="38"/>
      <c r="P3" s="37" t="s">
        <v>75</v>
      </c>
      <c r="Q3" s="38"/>
      <c r="R3" s="37" t="s">
        <v>76</v>
      </c>
      <c r="S3" s="38"/>
      <c r="T3" s="37" t="s">
        <v>77</v>
      </c>
      <c r="U3" s="38"/>
      <c r="V3" s="37" t="s">
        <v>78</v>
      </c>
      <c r="W3" s="38"/>
    </row>
    <row r="4" spans="1:23" ht="27.75" customHeight="1" x14ac:dyDescent="0.25">
      <c r="A4" s="4" t="s">
        <v>8</v>
      </c>
      <c r="B4" s="39">
        <v>11</v>
      </c>
      <c r="C4" s="40"/>
      <c r="D4" s="39">
        <v>12</v>
      </c>
      <c r="E4" s="40"/>
      <c r="F4" s="39">
        <v>12</v>
      </c>
      <c r="G4" s="40"/>
      <c r="H4" s="39">
        <v>12</v>
      </c>
      <c r="I4" s="40"/>
      <c r="J4" s="39">
        <v>12</v>
      </c>
      <c r="K4" s="40"/>
      <c r="L4" s="39">
        <v>12</v>
      </c>
      <c r="M4" s="40"/>
      <c r="N4" s="39">
        <v>12</v>
      </c>
      <c r="O4" s="40"/>
      <c r="P4" s="39">
        <v>12</v>
      </c>
      <c r="Q4" s="40"/>
      <c r="R4" s="39">
        <v>12</v>
      </c>
      <c r="S4" s="40"/>
      <c r="T4" s="39">
        <v>12</v>
      </c>
      <c r="U4" s="40"/>
      <c r="V4" s="39">
        <v>12</v>
      </c>
      <c r="W4" s="40"/>
    </row>
    <row r="5" spans="1:23" ht="27.75" customHeight="1" x14ac:dyDescent="0.55000000000000004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23" ht="27.75" customHeight="1" x14ac:dyDescent="0.25">
      <c r="A6" s="1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3" ht="27.75" customHeight="1" x14ac:dyDescent="0.25">
      <c r="A7" s="8" t="s">
        <v>2</v>
      </c>
      <c r="B7" s="37" t="s">
        <v>3</v>
      </c>
      <c r="C7" s="38"/>
      <c r="D7" s="37" t="s">
        <v>4</v>
      </c>
      <c r="E7" s="38"/>
      <c r="F7" s="37" t="s">
        <v>5</v>
      </c>
      <c r="G7" s="38"/>
      <c r="H7" s="37" t="s">
        <v>6</v>
      </c>
      <c r="I7" s="38"/>
      <c r="J7" s="37" t="s">
        <v>7</v>
      </c>
      <c r="K7" s="38"/>
      <c r="L7" s="37" t="s">
        <v>66</v>
      </c>
      <c r="M7" s="38"/>
      <c r="N7" s="37" t="s">
        <v>73</v>
      </c>
      <c r="O7" s="38"/>
      <c r="P7" s="37" t="s">
        <v>75</v>
      </c>
      <c r="Q7" s="38"/>
      <c r="R7" s="37" t="s">
        <v>76</v>
      </c>
      <c r="S7" s="38"/>
      <c r="T7" s="37" t="s">
        <v>77</v>
      </c>
      <c r="U7" s="38"/>
      <c r="V7" s="37" t="s">
        <v>78</v>
      </c>
      <c r="W7" s="38"/>
    </row>
    <row r="8" spans="1:23" ht="27.75" customHeight="1" x14ac:dyDescent="0.25">
      <c r="A8" s="9" t="s">
        <v>9</v>
      </c>
      <c r="B8" s="10" t="s">
        <v>10</v>
      </c>
      <c r="C8" s="10" t="s">
        <v>11</v>
      </c>
      <c r="D8" s="10" t="s">
        <v>10</v>
      </c>
      <c r="E8" s="10" t="s">
        <v>11</v>
      </c>
      <c r="F8" s="10" t="s">
        <v>10</v>
      </c>
      <c r="G8" s="10" t="s">
        <v>11</v>
      </c>
      <c r="H8" s="10" t="s">
        <v>10</v>
      </c>
      <c r="I8" s="10" t="s">
        <v>11</v>
      </c>
      <c r="J8" s="10" t="s">
        <v>10</v>
      </c>
      <c r="K8" s="10" t="s">
        <v>11</v>
      </c>
      <c r="L8" s="10" t="s">
        <v>10</v>
      </c>
      <c r="M8" s="10" t="s">
        <v>11</v>
      </c>
      <c r="N8" s="10" t="s">
        <v>10</v>
      </c>
      <c r="O8" s="10" t="s">
        <v>11</v>
      </c>
      <c r="P8" s="10" t="s">
        <v>10</v>
      </c>
      <c r="Q8" s="10" t="s">
        <v>11</v>
      </c>
      <c r="R8" s="10" t="s">
        <v>10</v>
      </c>
      <c r="S8" s="10" t="s">
        <v>11</v>
      </c>
      <c r="T8" s="10" t="s">
        <v>10</v>
      </c>
      <c r="U8" s="10" t="s">
        <v>11</v>
      </c>
      <c r="V8" s="10" t="s">
        <v>10</v>
      </c>
      <c r="W8" s="10" t="s">
        <v>11</v>
      </c>
    </row>
    <row r="9" spans="1:23" ht="27.75" customHeight="1" x14ac:dyDescent="0.25">
      <c r="A9" s="4" t="s">
        <v>12</v>
      </c>
      <c r="B9" s="11"/>
      <c r="C9" s="11"/>
      <c r="D9" s="11">
        <v>417</v>
      </c>
      <c r="E9" s="11">
        <v>178</v>
      </c>
      <c r="F9" s="11">
        <v>379</v>
      </c>
      <c r="G9" s="11">
        <v>174</v>
      </c>
      <c r="H9" s="11">
        <v>268</v>
      </c>
      <c r="I9" s="11">
        <v>121</v>
      </c>
      <c r="J9" s="11">
        <v>316</v>
      </c>
      <c r="K9" s="11">
        <v>142</v>
      </c>
      <c r="L9" s="11">
        <v>258</v>
      </c>
      <c r="M9" s="24">
        <v>125</v>
      </c>
      <c r="N9" s="11">
        <v>309</v>
      </c>
      <c r="O9" s="24">
        <v>148</v>
      </c>
      <c r="P9" s="11">
        <v>313</v>
      </c>
      <c r="Q9" s="24">
        <v>153</v>
      </c>
      <c r="R9" s="11">
        <v>326</v>
      </c>
      <c r="S9" s="24">
        <v>159</v>
      </c>
      <c r="T9" s="11">
        <v>364</v>
      </c>
      <c r="U9" s="24">
        <v>194</v>
      </c>
      <c r="V9" s="11">
        <v>284</v>
      </c>
      <c r="W9" s="24">
        <v>140</v>
      </c>
    </row>
    <row r="10" spans="1:23" ht="27.75" customHeight="1" x14ac:dyDescent="0.25">
      <c r="A10" s="4" t="s">
        <v>13</v>
      </c>
      <c r="B10" s="11">
        <v>2318</v>
      </c>
      <c r="C10" s="11">
        <v>1441</v>
      </c>
      <c r="D10" s="11">
        <v>2403</v>
      </c>
      <c r="E10" s="11">
        <v>1516</v>
      </c>
      <c r="F10" s="11">
        <v>1783</v>
      </c>
      <c r="G10" s="11">
        <v>1124</v>
      </c>
      <c r="H10" s="11">
        <v>1715</v>
      </c>
      <c r="I10" s="11">
        <v>1192</v>
      </c>
      <c r="J10" s="11">
        <v>1580</v>
      </c>
      <c r="K10" s="11">
        <v>1131</v>
      </c>
      <c r="L10" s="11">
        <v>1544</v>
      </c>
      <c r="M10" s="24">
        <v>1098</v>
      </c>
      <c r="N10" s="11">
        <v>1480</v>
      </c>
      <c r="O10" s="24">
        <v>1068</v>
      </c>
      <c r="P10" s="11">
        <v>1620</v>
      </c>
      <c r="Q10" s="24">
        <v>1087</v>
      </c>
      <c r="R10" s="11">
        <v>2092</v>
      </c>
      <c r="S10" s="24">
        <v>1469</v>
      </c>
      <c r="T10" s="11">
        <v>2357</v>
      </c>
      <c r="U10" s="24">
        <v>1658</v>
      </c>
      <c r="V10" s="11">
        <v>2323</v>
      </c>
      <c r="W10" s="24">
        <v>1594</v>
      </c>
    </row>
    <row r="11" spans="1:23" ht="27.75" customHeight="1" x14ac:dyDescent="0.25">
      <c r="A11" s="4" t="s">
        <v>14</v>
      </c>
      <c r="B11" s="11">
        <v>471</v>
      </c>
      <c r="C11" s="11">
        <v>315</v>
      </c>
      <c r="D11" s="11">
        <v>411</v>
      </c>
      <c r="E11" s="11">
        <v>271</v>
      </c>
      <c r="F11" s="11">
        <v>373</v>
      </c>
      <c r="G11" s="11">
        <v>244</v>
      </c>
      <c r="H11" s="11">
        <v>236</v>
      </c>
      <c r="I11" s="11">
        <v>166</v>
      </c>
      <c r="J11" s="11">
        <v>432</v>
      </c>
      <c r="K11" s="11">
        <v>314</v>
      </c>
      <c r="L11" s="11">
        <v>771</v>
      </c>
      <c r="M11" s="24">
        <v>586</v>
      </c>
      <c r="N11" s="11">
        <v>1075</v>
      </c>
      <c r="O11" s="24">
        <v>816</v>
      </c>
      <c r="P11" s="11">
        <v>916</v>
      </c>
      <c r="Q11" s="24">
        <v>736</v>
      </c>
      <c r="R11" s="11">
        <v>976</v>
      </c>
      <c r="S11" s="24">
        <v>764</v>
      </c>
      <c r="T11" s="11">
        <v>972</v>
      </c>
      <c r="U11" s="24">
        <v>771</v>
      </c>
      <c r="V11" s="11">
        <v>1140</v>
      </c>
      <c r="W11" s="24">
        <v>905</v>
      </c>
    </row>
    <row r="12" spans="1:23" ht="27.75" customHeight="1" x14ac:dyDescent="0.25">
      <c r="A12" s="4" t="s">
        <v>15</v>
      </c>
      <c r="B12" s="11">
        <v>972</v>
      </c>
      <c r="C12" s="11">
        <v>788</v>
      </c>
      <c r="D12" s="11">
        <v>978</v>
      </c>
      <c r="E12" s="11">
        <v>798</v>
      </c>
      <c r="F12" s="11">
        <v>907</v>
      </c>
      <c r="G12" s="11">
        <v>678</v>
      </c>
      <c r="H12" s="11">
        <v>911</v>
      </c>
      <c r="I12" s="11">
        <v>701</v>
      </c>
      <c r="J12" s="11">
        <v>814</v>
      </c>
      <c r="K12" s="11">
        <v>661</v>
      </c>
      <c r="L12" s="11">
        <v>850</v>
      </c>
      <c r="M12" s="24">
        <v>687</v>
      </c>
      <c r="N12" s="11">
        <v>928</v>
      </c>
      <c r="O12" s="24">
        <v>757</v>
      </c>
      <c r="P12" s="11">
        <v>926</v>
      </c>
      <c r="Q12" s="24">
        <v>717</v>
      </c>
      <c r="R12" s="11">
        <v>1168</v>
      </c>
      <c r="S12" s="24">
        <v>931</v>
      </c>
      <c r="T12" s="11">
        <v>1426</v>
      </c>
      <c r="U12" s="24">
        <v>1106</v>
      </c>
      <c r="V12" s="11">
        <v>1460</v>
      </c>
      <c r="W12" s="24">
        <v>1149</v>
      </c>
    </row>
    <row r="13" spans="1:23" ht="27.75" customHeight="1" x14ac:dyDescent="0.25">
      <c r="A13" s="4" t="s">
        <v>16</v>
      </c>
      <c r="B13" s="11">
        <v>1268</v>
      </c>
      <c r="C13" s="11">
        <v>721</v>
      </c>
      <c r="D13" s="11">
        <v>800</v>
      </c>
      <c r="E13" s="11">
        <v>487</v>
      </c>
      <c r="F13" s="11">
        <v>627</v>
      </c>
      <c r="G13" s="11">
        <v>377</v>
      </c>
      <c r="H13" s="11">
        <v>526</v>
      </c>
      <c r="I13" s="11">
        <v>335</v>
      </c>
      <c r="J13" s="11">
        <v>430</v>
      </c>
      <c r="K13" s="11">
        <v>285</v>
      </c>
      <c r="L13" s="11">
        <v>401</v>
      </c>
      <c r="M13" s="24">
        <v>269</v>
      </c>
      <c r="N13" s="11">
        <v>324</v>
      </c>
      <c r="O13" s="24">
        <v>235</v>
      </c>
      <c r="P13" s="11">
        <v>297</v>
      </c>
      <c r="Q13" s="24">
        <v>197</v>
      </c>
      <c r="R13" s="11">
        <v>383</v>
      </c>
      <c r="S13" s="24">
        <v>232</v>
      </c>
      <c r="T13" s="11">
        <v>455</v>
      </c>
      <c r="U13" s="24">
        <v>249</v>
      </c>
      <c r="V13" s="11">
        <v>470</v>
      </c>
      <c r="W13" s="24">
        <v>254</v>
      </c>
    </row>
    <row r="14" spans="1:23" ht="27.75" customHeight="1" x14ac:dyDescent="0.25">
      <c r="A14" s="4" t="s">
        <v>17</v>
      </c>
      <c r="B14" s="11">
        <v>325</v>
      </c>
      <c r="C14" s="11">
        <v>147</v>
      </c>
      <c r="D14" s="11">
        <v>377</v>
      </c>
      <c r="E14" s="11">
        <v>181</v>
      </c>
      <c r="F14" s="11">
        <v>445</v>
      </c>
      <c r="G14" s="11">
        <v>213</v>
      </c>
      <c r="H14" s="11">
        <v>422</v>
      </c>
      <c r="I14" s="11">
        <v>224</v>
      </c>
      <c r="J14" s="11">
        <v>375</v>
      </c>
      <c r="K14" s="11">
        <v>187</v>
      </c>
      <c r="L14" s="11">
        <v>341</v>
      </c>
      <c r="M14" s="24">
        <v>180</v>
      </c>
      <c r="N14" s="11">
        <v>266</v>
      </c>
      <c r="O14" s="24">
        <v>144</v>
      </c>
      <c r="P14" s="11">
        <v>215</v>
      </c>
      <c r="Q14" s="24">
        <v>104</v>
      </c>
      <c r="R14" s="11">
        <v>318</v>
      </c>
      <c r="S14" s="24">
        <v>124</v>
      </c>
      <c r="T14" s="11">
        <v>349</v>
      </c>
      <c r="U14" s="24">
        <v>159</v>
      </c>
      <c r="V14" s="11">
        <v>542</v>
      </c>
      <c r="W14" s="24">
        <v>279</v>
      </c>
    </row>
    <row r="15" spans="1:23" ht="27.75" customHeight="1" x14ac:dyDescent="0.25">
      <c r="A15" s="4" t="s">
        <v>18</v>
      </c>
      <c r="B15" s="11">
        <v>682</v>
      </c>
      <c r="C15" s="11">
        <v>170</v>
      </c>
      <c r="D15" s="11">
        <v>721</v>
      </c>
      <c r="E15" s="11">
        <v>161</v>
      </c>
      <c r="F15" s="11">
        <v>703</v>
      </c>
      <c r="G15" s="11">
        <v>182</v>
      </c>
      <c r="H15" s="11">
        <v>741</v>
      </c>
      <c r="I15" s="11">
        <v>199</v>
      </c>
      <c r="J15" s="11">
        <v>771</v>
      </c>
      <c r="K15" s="11">
        <v>231</v>
      </c>
      <c r="L15" s="11">
        <v>896</v>
      </c>
      <c r="M15" s="24">
        <v>283</v>
      </c>
      <c r="N15" s="11">
        <v>841</v>
      </c>
      <c r="O15" s="24">
        <v>310</v>
      </c>
      <c r="P15" s="11">
        <v>947</v>
      </c>
      <c r="Q15" s="24">
        <v>389</v>
      </c>
      <c r="R15" s="11">
        <v>1443</v>
      </c>
      <c r="S15" s="24">
        <v>638</v>
      </c>
      <c r="T15" s="11">
        <v>1599</v>
      </c>
      <c r="U15" s="24">
        <v>690</v>
      </c>
      <c r="V15" s="11">
        <v>1350</v>
      </c>
      <c r="W15" s="24">
        <v>706</v>
      </c>
    </row>
    <row r="16" spans="1:23" ht="27.75" customHeight="1" x14ac:dyDescent="0.25">
      <c r="A16" s="4" t="s">
        <v>19</v>
      </c>
      <c r="B16" s="11">
        <v>291</v>
      </c>
      <c r="C16" s="11">
        <v>210</v>
      </c>
      <c r="D16" s="11">
        <v>297</v>
      </c>
      <c r="E16" s="11">
        <v>215</v>
      </c>
      <c r="F16" s="11">
        <v>319</v>
      </c>
      <c r="G16" s="11">
        <v>217</v>
      </c>
      <c r="H16" s="11">
        <v>269</v>
      </c>
      <c r="I16" s="11">
        <v>182</v>
      </c>
      <c r="J16" s="11">
        <v>262</v>
      </c>
      <c r="K16" s="11">
        <v>176</v>
      </c>
      <c r="L16" s="11">
        <v>252</v>
      </c>
      <c r="M16" s="24">
        <v>173</v>
      </c>
      <c r="N16" s="11">
        <v>270</v>
      </c>
      <c r="O16" s="24">
        <v>176</v>
      </c>
      <c r="P16" s="11">
        <v>251</v>
      </c>
      <c r="Q16" s="24">
        <v>194</v>
      </c>
      <c r="R16" s="11">
        <v>266</v>
      </c>
      <c r="S16" s="24">
        <v>211</v>
      </c>
      <c r="T16" s="11">
        <v>302</v>
      </c>
      <c r="U16" s="24">
        <v>248</v>
      </c>
      <c r="V16" s="11">
        <v>337</v>
      </c>
      <c r="W16" s="24">
        <v>285</v>
      </c>
    </row>
    <row r="17" spans="1:26" ht="27.75" customHeight="1" x14ac:dyDescent="0.25">
      <c r="A17" s="4" t="s">
        <v>20</v>
      </c>
      <c r="B17" s="11">
        <v>743</v>
      </c>
      <c r="C17" s="11">
        <v>465</v>
      </c>
      <c r="D17" s="11">
        <v>647</v>
      </c>
      <c r="E17" s="11">
        <v>533</v>
      </c>
      <c r="F17" s="11">
        <v>416</v>
      </c>
      <c r="G17" s="11">
        <v>335</v>
      </c>
      <c r="H17" s="11">
        <v>345</v>
      </c>
      <c r="I17" s="11">
        <v>235</v>
      </c>
      <c r="J17" s="11">
        <v>237</v>
      </c>
      <c r="K17" s="11">
        <v>200</v>
      </c>
      <c r="L17" s="11">
        <v>258</v>
      </c>
      <c r="M17" s="24">
        <v>213</v>
      </c>
      <c r="N17" s="11">
        <v>303</v>
      </c>
      <c r="O17" s="24">
        <v>239</v>
      </c>
      <c r="P17" s="11">
        <v>420</v>
      </c>
      <c r="Q17" s="24">
        <v>327</v>
      </c>
      <c r="R17" s="11">
        <v>442</v>
      </c>
      <c r="S17" s="24">
        <v>371</v>
      </c>
      <c r="T17" s="11">
        <v>556</v>
      </c>
      <c r="U17" s="24">
        <v>329</v>
      </c>
      <c r="V17" s="11">
        <v>771</v>
      </c>
      <c r="W17" s="24">
        <v>606</v>
      </c>
    </row>
    <row r="18" spans="1:26" ht="27.75" customHeight="1" x14ac:dyDescent="0.25">
      <c r="A18" s="4" t="s">
        <v>21</v>
      </c>
      <c r="B18" s="11">
        <v>321</v>
      </c>
      <c r="C18" s="11">
        <v>242</v>
      </c>
      <c r="D18" s="11">
        <v>224</v>
      </c>
      <c r="E18" s="11">
        <v>178</v>
      </c>
      <c r="F18" s="11">
        <v>202</v>
      </c>
      <c r="G18" s="11">
        <v>162</v>
      </c>
      <c r="H18" s="11">
        <v>204</v>
      </c>
      <c r="I18" s="11">
        <v>162</v>
      </c>
      <c r="J18" s="11">
        <v>164</v>
      </c>
      <c r="K18" s="11">
        <v>137</v>
      </c>
      <c r="L18" s="11">
        <v>143</v>
      </c>
      <c r="M18" s="24">
        <v>119</v>
      </c>
      <c r="N18" s="11">
        <v>151</v>
      </c>
      <c r="O18" s="24">
        <v>129</v>
      </c>
      <c r="P18" s="11">
        <v>189</v>
      </c>
      <c r="Q18" s="24">
        <v>161</v>
      </c>
      <c r="R18" s="11">
        <v>253</v>
      </c>
      <c r="S18" s="24">
        <v>203</v>
      </c>
      <c r="T18" s="11">
        <v>316</v>
      </c>
      <c r="U18" s="24">
        <v>253</v>
      </c>
      <c r="V18" s="11">
        <v>389</v>
      </c>
      <c r="W18" s="24">
        <v>295</v>
      </c>
    </row>
    <row r="19" spans="1:26" ht="27.75" customHeight="1" x14ac:dyDescent="0.25">
      <c r="A19" s="4" t="s">
        <v>22</v>
      </c>
      <c r="B19" s="11">
        <v>3410</v>
      </c>
      <c r="C19" s="11">
        <v>2383</v>
      </c>
      <c r="D19" s="11">
        <v>2772</v>
      </c>
      <c r="E19" s="11">
        <v>1723</v>
      </c>
      <c r="F19" s="11">
        <v>2495</v>
      </c>
      <c r="G19" s="11">
        <v>1563</v>
      </c>
      <c r="H19" s="11">
        <v>2164</v>
      </c>
      <c r="I19" s="11">
        <v>1505</v>
      </c>
      <c r="J19" s="11">
        <v>1692</v>
      </c>
      <c r="K19" s="11">
        <v>1188</v>
      </c>
      <c r="L19" s="11">
        <v>1584</v>
      </c>
      <c r="M19" s="24">
        <v>1103</v>
      </c>
      <c r="N19" s="11">
        <v>1738</v>
      </c>
      <c r="O19" s="24">
        <v>1277</v>
      </c>
      <c r="P19" s="11">
        <v>1340</v>
      </c>
      <c r="Q19" s="24">
        <v>936</v>
      </c>
      <c r="R19" s="11">
        <v>1771</v>
      </c>
      <c r="S19" s="24">
        <v>1265</v>
      </c>
      <c r="T19" s="11">
        <v>1604</v>
      </c>
      <c r="U19" s="24">
        <v>1161</v>
      </c>
      <c r="V19" s="11">
        <v>1596</v>
      </c>
      <c r="W19" s="24">
        <v>1186</v>
      </c>
    </row>
    <row r="20" spans="1:26" ht="27.75" customHeight="1" x14ac:dyDescent="0.25">
      <c r="A20" s="4" t="s">
        <v>23</v>
      </c>
      <c r="B20" s="11">
        <v>263</v>
      </c>
      <c r="C20" s="11">
        <v>181</v>
      </c>
      <c r="D20" s="11">
        <v>388</v>
      </c>
      <c r="E20" s="11">
        <v>276</v>
      </c>
      <c r="F20" s="11">
        <v>395</v>
      </c>
      <c r="G20" s="11">
        <v>292</v>
      </c>
      <c r="H20" s="11">
        <v>415</v>
      </c>
      <c r="I20" s="11">
        <v>297</v>
      </c>
      <c r="J20" s="11">
        <v>348</v>
      </c>
      <c r="K20" s="11">
        <v>250</v>
      </c>
      <c r="L20" s="11">
        <v>323</v>
      </c>
      <c r="M20" s="24">
        <v>227</v>
      </c>
      <c r="N20" s="11">
        <v>445</v>
      </c>
      <c r="O20" s="24">
        <v>335</v>
      </c>
      <c r="P20" s="11">
        <v>401</v>
      </c>
      <c r="Q20" s="24">
        <v>300</v>
      </c>
      <c r="R20" s="11">
        <v>424</v>
      </c>
      <c r="S20" s="24">
        <v>329</v>
      </c>
      <c r="T20" s="11">
        <v>396</v>
      </c>
      <c r="U20" s="24">
        <v>258</v>
      </c>
      <c r="V20" s="11">
        <v>488</v>
      </c>
      <c r="W20" s="24">
        <v>289</v>
      </c>
    </row>
    <row r="21" spans="1:26" ht="27.75" customHeight="1" x14ac:dyDescent="0.25">
      <c r="A21" s="4" t="s">
        <v>24</v>
      </c>
      <c r="B21" s="12">
        <f>SUM(B9:B20)</f>
        <v>11064</v>
      </c>
      <c r="C21" s="12">
        <f t="shared" ref="C21:K21" si="0">SUM(C9:C20)</f>
        <v>7063</v>
      </c>
      <c r="D21" s="12">
        <f t="shared" si="0"/>
        <v>10435</v>
      </c>
      <c r="E21" s="12">
        <f t="shared" si="0"/>
        <v>6517</v>
      </c>
      <c r="F21" s="12">
        <f t="shared" si="0"/>
        <v>9044</v>
      </c>
      <c r="G21" s="12">
        <f t="shared" si="0"/>
        <v>5561</v>
      </c>
      <c r="H21" s="12">
        <f t="shared" si="0"/>
        <v>8216</v>
      </c>
      <c r="I21" s="12">
        <f t="shared" si="0"/>
        <v>5319</v>
      </c>
      <c r="J21" s="12">
        <f t="shared" si="0"/>
        <v>7421</v>
      </c>
      <c r="K21" s="12">
        <f t="shared" si="0"/>
        <v>4902</v>
      </c>
      <c r="L21" s="12">
        <v>7621</v>
      </c>
      <c r="M21" s="25">
        <v>5063</v>
      </c>
      <c r="N21" s="12">
        <v>8130</v>
      </c>
      <c r="O21" s="25">
        <v>5634</v>
      </c>
      <c r="P21" s="12">
        <v>7835</v>
      </c>
      <c r="Q21" s="25">
        <v>5301</v>
      </c>
      <c r="R21" s="12">
        <f>SUM(R9:R20)</f>
        <v>9862</v>
      </c>
      <c r="S21" s="12">
        <f>SUM(S9:S20)</f>
        <v>6696</v>
      </c>
      <c r="T21" s="12">
        <v>10696</v>
      </c>
      <c r="U21" s="25">
        <v>7076</v>
      </c>
      <c r="V21" s="12">
        <v>11150</v>
      </c>
      <c r="W21" s="12">
        <v>7688</v>
      </c>
    </row>
    <row r="22" spans="1:26" ht="27.75" customHeight="1" x14ac:dyDescent="0.55000000000000004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26" ht="27.75" customHeight="1" x14ac:dyDescent="0.25">
      <c r="A23" s="1" t="s">
        <v>71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6" ht="27.75" customHeight="1" x14ac:dyDescent="0.25">
      <c r="A24" s="8" t="s">
        <v>2</v>
      </c>
      <c r="B24" s="37" t="s">
        <v>3</v>
      </c>
      <c r="C24" s="38"/>
      <c r="D24" s="37" t="s">
        <v>4</v>
      </c>
      <c r="E24" s="38"/>
      <c r="F24" s="37" t="s">
        <v>5</v>
      </c>
      <c r="G24" s="38"/>
      <c r="H24" s="37" t="s">
        <v>6</v>
      </c>
      <c r="I24" s="38"/>
      <c r="J24" s="37" t="s">
        <v>7</v>
      </c>
      <c r="K24" s="38"/>
      <c r="L24" s="37" t="s">
        <v>66</v>
      </c>
      <c r="M24" s="38"/>
      <c r="N24" s="37" t="s">
        <v>73</v>
      </c>
      <c r="O24" s="38"/>
      <c r="P24" s="37" t="s">
        <v>75</v>
      </c>
      <c r="Q24" s="38"/>
      <c r="R24" s="37" t="s">
        <v>76</v>
      </c>
      <c r="S24" s="38"/>
      <c r="T24" s="37" t="s">
        <v>77</v>
      </c>
      <c r="U24" s="38"/>
      <c r="V24" s="37" t="s">
        <v>78</v>
      </c>
      <c r="W24" s="38"/>
    </row>
    <row r="25" spans="1:26" ht="27.75" customHeight="1" x14ac:dyDescent="0.25">
      <c r="A25" s="9" t="s">
        <v>25</v>
      </c>
      <c r="B25" s="10" t="s">
        <v>10</v>
      </c>
      <c r="C25" s="10" t="s">
        <v>11</v>
      </c>
      <c r="D25" s="10" t="s">
        <v>10</v>
      </c>
      <c r="E25" s="10" t="s">
        <v>11</v>
      </c>
      <c r="F25" s="10" t="s">
        <v>10</v>
      </c>
      <c r="G25" s="10" t="s">
        <v>11</v>
      </c>
      <c r="H25" s="10" t="s">
        <v>10</v>
      </c>
      <c r="I25" s="10" t="s">
        <v>11</v>
      </c>
      <c r="J25" s="10" t="s">
        <v>10</v>
      </c>
      <c r="K25" s="10" t="s">
        <v>11</v>
      </c>
      <c r="L25" s="10" t="s">
        <v>10</v>
      </c>
      <c r="M25" s="10" t="s">
        <v>11</v>
      </c>
      <c r="N25" s="10" t="s">
        <v>10</v>
      </c>
      <c r="O25" s="10" t="s">
        <v>11</v>
      </c>
      <c r="P25" s="10" t="s">
        <v>10</v>
      </c>
      <c r="Q25" s="10" t="s">
        <v>11</v>
      </c>
      <c r="R25" s="10" t="s">
        <v>10</v>
      </c>
      <c r="S25" s="10" t="s">
        <v>11</v>
      </c>
      <c r="T25" s="10" t="s">
        <v>10</v>
      </c>
      <c r="U25" s="10" t="s">
        <v>11</v>
      </c>
      <c r="V25" s="10" t="s">
        <v>10</v>
      </c>
      <c r="W25" s="10" t="s">
        <v>11</v>
      </c>
    </row>
    <row r="26" spans="1:26" ht="27.75" customHeight="1" x14ac:dyDescent="0.25">
      <c r="A26" s="4" t="s">
        <v>26</v>
      </c>
      <c r="B26" s="11">
        <v>3636</v>
      </c>
      <c r="C26" s="11">
        <v>2549</v>
      </c>
      <c r="D26" s="11">
        <v>2981</v>
      </c>
      <c r="E26" s="11">
        <v>1893</v>
      </c>
      <c r="F26" s="11">
        <v>2728</v>
      </c>
      <c r="G26" s="11">
        <v>1737</v>
      </c>
      <c r="H26" s="11">
        <v>2321</v>
      </c>
      <c r="I26" s="11">
        <v>1624</v>
      </c>
      <c r="J26" s="11">
        <v>1874</v>
      </c>
      <c r="K26" s="11">
        <v>1318</v>
      </c>
      <c r="L26" s="11">
        <v>1808</v>
      </c>
      <c r="M26" s="24">
        <v>1262</v>
      </c>
      <c r="N26" s="11">
        <v>1943</v>
      </c>
      <c r="O26" s="24">
        <v>1393</v>
      </c>
      <c r="P26" s="11">
        <v>1521</v>
      </c>
      <c r="Q26" s="24">
        <v>1069</v>
      </c>
      <c r="R26" s="11">
        <v>1953</v>
      </c>
      <c r="S26" s="24">
        <v>1403</v>
      </c>
      <c r="T26" s="11">
        <v>1778</v>
      </c>
      <c r="U26" s="24">
        <v>1284</v>
      </c>
      <c r="V26" s="11">
        <v>1765</v>
      </c>
      <c r="W26" s="24">
        <v>1299</v>
      </c>
      <c r="Z26" s="36"/>
    </row>
    <row r="27" spans="1:26" ht="27.75" customHeight="1" x14ac:dyDescent="0.25">
      <c r="A27" s="4" t="s">
        <v>27</v>
      </c>
      <c r="B27" s="11">
        <v>1093</v>
      </c>
      <c r="C27" s="11">
        <v>726</v>
      </c>
      <c r="D27" s="11">
        <v>1072</v>
      </c>
      <c r="E27" s="11">
        <v>715</v>
      </c>
      <c r="F27" s="11">
        <v>964</v>
      </c>
      <c r="G27" s="11">
        <v>657</v>
      </c>
      <c r="H27" s="11">
        <v>893</v>
      </c>
      <c r="I27" s="11">
        <v>664</v>
      </c>
      <c r="J27" s="11">
        <v>905</v>
      </c>
      <c r="K27" s="11">
        <v>689</v>
      </c>
      <c r="L27" s="11">
        <v>862</v>
      </c>
      <c r="M27" s="24">
        <v>648</v>
      </c>
      <c r="N27" s="11">
        <v>859</v>
      </c>
      <c r="O27" s="24">
        <v>634</v>
      </c>
      <c r="P27" s="11">
        <v>790</v>
      </c>
      <c r="Q27" s="24">
        <v>552</v>
      </c>
      <c r="R27" s="11">
        <v>1139</v>
      </c>
      <c r="S27" s="24">
        <v>845</v>
      </c>
      <c r="T27" s="11">
        <v>1093</v>
      </c>
      <c r="U27" s="24">
        <v>837</v>
      </c>
      <c r="V27" s="11">
        <v>979</v>
      </c>
      <c r="W27" s="24">
        <v>743</v>
      </c>
      <c r="Z27" s="36"/>
    </row>
    <row r="28" spans="1:26" ht="27.75" customHeight="1" x14ac:dyDescent="0.25">
      <c r="A28" s="4" t="s">
        <v>28</v>
      </c>
      <c r="B28" s="11"/>
      <c r="C28" s="11"/>
      <c r="D28" s="11"/>
      <c r="E28" s="11"/>
      <c r="F28" s="11"/>
      <c r="G28" s="11"/>
      <c r="H28" s="11"/>
      <c r="I28" s="11"/>
      <c r="J28" s="11">
        <v>155</v>
      </c>
      <c r="K28" s="11">
        <v>120</v>
      </c>
      <c r="L28" s="11">
        <v>438</v>
      </c>
      <c r="M28" s="24">
        <v>357</v>
      </c>
      <c r="N28" s="11">
        <v>733</v>
      </c>
      <c r="O28" s="24">
        <v>607</v>
      </c>
      <c r="P28" s="11">
        <v>638</v>
      </c>
      <c r="Q28" s="24">
        <v>533</v>
      </c>
      <c r="R28" s="11">
        <v>678</v>
      </c>
      <c r="S28" s="24">
        <v>544</v>
      </c>
      <c r="T28" s="11">
        <v>682</v>
      </c>
      <c r="U28" s="24">
        <v>568</v>
      </c>
      <c r="V28" s="11">
        <v>846</v>
      </c>
      <c r="W28" s="24">
        <v>708</v>
      </c>
      <c r="Z28" s="36"/>
    </row>
    <row r="29" spans="1:26" ht="27.75" customHeight="1" x14ac:dyDescent="0.25">
      <c r="A29" s="4" t="s">
        <v>29</v>
      </c>
      <c r="B29" s="11">
        <v>972</v>
      </c>
      <c r="C29" s="11">
        <v>788</v>
      </c>
      <c r="D29" s="11">
        <v>978</v>
      </c>
      <c r="E29" s="11">
        <v>798</v>
      </c>
      <c r="F29" s="11">
        <v>907</v>
      </c>
      <c r="G29" s="11">
        <v>678</v>
      </c>
      <c r="H29" s="11">
        <v>911</v>
      </c>
      <c r="I29" s="11">
        <v>701</v>
      </c>
      <c r="J29" s="11">
        <v>814</v>
      </c>
      <c r="K29" s="11">
        <v>661</v>
      </c>
      <c r="L29" s="11">
        <v>850</v>
      </c>
      <c r="M29" s="24">
        <v>687</v>
      </c>
      <c r="N29" s="11">
        <v>928</v>
      </c>
      <c r="O29" s="24">
        <v>757</v>
      </c>
      <c r="P29" s="11">
        <v>926</v>
      </c>
      <c r="Q29" s="24">
        <v>717</v>
      </c>
      <c r="R29" s="11">
        <v>1168</v>
      </c>
      <c r="S29" s="24">
        <v>931</v>
      </c>
      <c r="T29" s="11">
        <v>1426</v>
      </c>
      <c r="U29" s="24">
        <v>1106</v>
      </c>
      <c r="V29" s="11">
        <v>1460</v>
      </c>
      <c r="W29" s="24">
        <v>1149</v>
      </c>
      <c r="Z29" s="36"/>
    </row>
    <row r="30" spans="1:26" ht="27.75" customHeight="1" x14ac:dyDescent="0.25">
      <c r="A30" s="4" t="s">
        <v>30</v>
      </c>
      <c r="B30" s="11">
        <v>245</v>
      </c>
      <c r="C30" s="11">
        <v>149</v>
      </c>
      <c r="D30" s="11">
        <v>202</v>
      </c>
      <c r="E30" s="11">
        <v>101</v>
      </c>
      <c r="F30" s="11">
        <v>140</v>
      </c>
      <c r="G30" s="11">
        <v>70</v>
      </c>
      <c r="H30" s="11">
        <v>79</v>
      </c>
      <c r="I30" s="11">
        <v>47</v>
      </c>
      <c r="J30" s="11">
        <v>95</v>
      </c>
      <c r="K30" s="11">
        <v>64</v>
      </c>
      <c r="L30" s="11">
        <v>109</v>
      </c>
      <c r="M30" s="24">
        <v>70</v>
      </c>
      <c r="N30" s="11">
        <v>137</v>
      </c>
      <c r="O30" s="24">
        <v>93</v>
      </c>
      <c r="P30" s="11">
        <v>97</v>
      </c>
      <c r="Q30" s="24">
        <v>70</v>
      </c>
      <c r="R30" s="11">
        <v>116</v>
      </c>
      <c r="S30" s="24">
        <v>82</v>
      </c>
      <c r="T30" s="11">
        <v>116</v>
      </c>
      <c r="U30" s="24">
        <v>80</v>
      </c>
      <c r="V30" s="11">
        <v>125</v>
      </c>
      <c r="W30" s="24">
        <v>84</v>
      </c>
      <c r="Z30" s="36"/>
    </row>
    <row r="31" spans="1:26" ht="27.75" customHeight="1" x14ac:dyDescent="0.25">
      <c r="A31" s="4" t="s">
        <v>31</v>
      </c>
      <c r="B31" s="11">
        <v>501</v>
      </c>
      <c r="C31" s="11">
        <v>274</v>
      </c>
      <c r="D31" s="11">
        <v>345</v>
      </c>
      <c r="E31" s="11">
        <v>203</v>
      </c>
      <c r="F31" s="11">
        <v>261</v>
      </c>
      <c r="G31" s="11">
        <v>143</v>
      </c>
      <c r="H31" s="11">
        <v>207</v>
      </c>
      <c r="I31" s="11">
        <v>114</v>
      </c>
      <c r="J31" s="11">
        <v>152</v>
      </c>
      <c r="K31" s="11">
        <v>86</v>
      </c>
      <c r="L31" s="11">
        <v>123</v>
      </c>
      <c r="M31" s="24">
        <v>73</v>
      </c>
      <c r="N31" s="11">
        <v>74</v>
      </c>
      <c r="O31" s="24">
        <v>42</v>
      </c>
      <c r="P31" s="11">
        <v>54</v>
      </c>
      <c r="Q31" s="24">
        <v>26</v>
      </c>
      <c r="R31" s="11">
        <v>42</v>
      </c>
      <c r="S31" s="24">
        <v>27</v>
      </c>
      <c r="T31" s="11">
        <v>27</v>
      </c>
      <c r="U31" s="24">
        <v>15</v>
      </c>
      <c r="V31" s="11">
        <v>23</v>
      </c>
      <c r="W31" s="24">
        <v>19</v>
      </c>
      <c r="Z31" s="36"/>
    </row>
    <row r="32" spans="1:26" ht="27.75" customHeight="1" x14ac:dyDescent="0.25">
      <c r="A32" s="4" t="s">
        <v>32</v>
      </c>
      <c r="B32" s="11">
        <v>48</v>
      </c>
      <c r="C32" s="11">
        <v>40</v>
      </c>
      <c r="D32" s="11">
        <v>72</v>
      </c>
      <c r="E32" s="11">
        <v>62</v>
      </c>
      <c r="F32" s="11">
        <v>67</v>
      </c>
      <c r="G32" s="11">
        <v>53</v>
      </c>
      <c r="H32" s="11">
        <v>56</v>
      </c>
      <c r="I32" s="11">
        <v>47</v>
      </c>
      <c r="J32" s="11">
        <v>64</v>
      </c>
      <c r="K32" s="11">
        <v>51</v>
      </c>
      <c r="L32" s="11">
        <v>57</v>
      </c>
      <c r="M32" s="24">
        <v>49</v>
      </c>
      <c r="N32" s="11">
        <v>115</v>
      </c>
      <c r="O32" s="24">
        <v>102</v>
      </c>
      <c r="P32" s="11">
        <v>101</v>
      </c>
      <c r="Q32" s="24">
        <v>91</v>
      </c>
      <c r="R32" s="11">
        <v>102</v>
      </c>
      <c r="S32" s="24">
        <v>94</v>
      </c>
      <c r="T32" s="11">
        <v>39</v>
      </c>
      <c r="U32" s="24">
        <v>31</v>
      </c>
      <c r="V32" s="11">
        <v>33</v>
      </c>
      <c r="W32" s="24">
        <v>30</v>
      </c>
      <c r="Z32" s="36"/>
    </row>
    <row r="33" spans="1:26" ht="27.75" customHeight="1" x14ac:dyDescent="0.25">
      <c r="A33" s="4" t="s">
        <v>33</v>
      </c>
      <c r="B33" s="11">
        <v>131</v>
      </c>
      <c r="C33" s="11">
        <v>100</v>
      </c>
      <c r="D33" s="11">
        <v>127</v>
      </c>
      <c r="E33" s="11">
        <v>106</v>
      </c>
      <c r="F33" s="11">
        <v>131</v>
      </c>
      <c r="G33" s="11">
        <v>63</v>
      </c>
      <c r="H33" s="11">
        <v>110</v>
      </c>
      <c r="I33" s="11">
        <v>90</v>
      </c>
      <c r="J33" s="11">
        <v>113</v>
      </c>
      <c r="K33" s="11">
        <v>88</v>
      </c>
      <c r="L33" s="11">
        <v>110</v>
      </c>
      <c r="M33" s="24">
        <v>92</v>
      </c>
      <c r="N33" s="11">
        <v>149</v>
      </c>
      <c r="O33" s="24">
        <v>115</v>
      </c>
      <c r="P33" s="11">
        <v>242</v>
      </c>
      <c r="Q33" s="24">
        <v>184</v>
      </c>
      <c r="R33" s="11">
        <v>300</v>
      </c>
      <c r="S33" s="24">
        <v>235</v>
      </c>
      <c r="T33" s="11">
        <v>445</v>
      </c>
      <c r="U33" s="24">
        <v>354</v>
      </c>
      <c r="V33" s="11">
        <v>510</v>
      </c>
      <c r="W33" s="24">
        <v>402</v>
      </c>
      <c r="Z33" s="36"/>
    </row>
    <row r="34" spans="1:26" ht="27.75" customHeight="1" x14ac:dyDescent="0.25">
      <c r="A34" s="4" t="s">
        <v>34</v>
      </c>
      <c r="B34" s="11">
        <v>1663</v>
      </c>
      <c r="C34" s="11">
        <v>991</v>
      </c>
      <c r="D34" s="11">
        <v>1832</v>
      </c>
      <c r="E34" s="11">
        <v>1077</v>
      </c>
      <c r="F34" s="11">
        <v>1260</v>
      </c>
      <c r="G34" s="11">
        <v>759</v>
      </c>
      <c r="H34" s="11">
        <v>1233</v>
      </c>
      <c r="I34" s="11">
        <v>772</v>
      </c>
      <c r="J34" s="11">
        <v>996</v>
      </c>
      <c r="K34" s="11">
        <v>639</v>
      </c>
      <c r="L34" s="11">
        <v>990</v>
      </c>
      <c r="M34" s="24">
        <v>632</v>
      </c>
      <c r="N34" s="11">
        <v>880</v>
      </c>
      <c r="O34" s="24">
        <v>595</v>
      </c>
      <c r="P34" s="11">
        <v>1016</v>
      </c>
      <c r="Q34" s="24">
        <v>613</v>
      </c>
      <c r="R34" s="11">
        <v>1370</v>
      </c>
      <c r="S34" s="24">
        <v>786</v>
      </c>
      <c r="T34" s="11">
        <v>1808</v>
      </c>
      <c r="U34" s="24">
        <v>970</v>
      </c>
      <c r="V34" s="11">
        <v>2172</v>
      </c>
      <c r="W34" s="24">
        <v>1153</v>
      </c>
      <c r="Z34" s="36"/>
    </row>
    <row r="35" spans="1:26" ht="27.75" customHeight="1" x14ac:dyDescent="0.25">
      <c r="A35" s="4" t="s">
        <v>35</v>
      </c>
      <c r="B35" s="11">
        <v>47</v>
      </c>
      <c r="C35" s="11">
        <v>39</v>
      </c>
      <c r="D35" s="11">
        <v>70</v>
      </c>
      <c r="E35" s="11">
        <v>62</v>
      </c>
      <c r="F35" s="11">
        <v>79</v>
      </c>
      <c r="G35" s="11">
        <v>71</v>
      </c>
      <c r="H35" s="11">
        <v>63</v>
      </c>
      <c r="I35" s="11">
        <v>56</v>
      </c>
      <c r="J35" s="11">
        <v>59</v>
      </c>
      <c r="K35" s="11">
        <v>51</v>
      </c>
      <c r="L35" s="11">
        <v>62</v>
      </c>
      <c r="M35" s="24">
        <v>54</v>
      </c>
      <c r="N35" s="11">
        <v>65</v>
      </c>
      <c r="O35" s="24">
        <v>59</v>
      </c>
      <c r="P35" s="11">
        <v>48</v>
      </c>
      <c r="Q35" s="24">
        <v>44</v>
      </c>
      <c r="R35" s="11">
        <v>53</v>
      </c>
      <c r="S35" s="24">
        <v>50</v>
      </c>
      <c r="T35" s="11">
        <v>30</v>
      </c>
      <c r="U35" s="24">
        <v>25</v>
      </c>
      <c r="V35" s="11">
        <v>9</v>
      </c>
      <c r="W35" s="24">
        <v>8</v>
      </c>
      <c r="Z35" s="36"/>
    </row>
    <row r="36" spans="1:26" ht="27.75" customHeight="1" x14ac:dyDescent="0.25">
      <c r="A36" s="4" t="s">
        <v>36</v>
      </c>
      <c r="B36" s="11">
        <v>74</v>
      </c>
      <c r="C36" s="11">
        <v>43</v>
      </c>
      <c r="D36" s="11">
        <v>90</v>
      </c>
      <c r="E36" s="11">
        <v>56</v>
      </c>
      <c r="F36" s="11">
        <v>66</v>
      </c>
      <c r="G36" s="11">
        <v>43</v>
      </c>
      <c r="H36" s="11">
        <v>97</v>
      </c>
      <c r="I36" s="11">
        <v>69</v>
      </c>
      <c r="J36" s="11">
        <v>81</v>
      </c>
      <c r="K36" s="11">
        <v>52</v>
      </c>
      <c r="L36" s="11">
        <v>74</v>
      </c>
      <c r="M36" s="24">
        <v>44</v>
      </c>
      <c r="N36" s="11">
        <v>57</v>
      </c>
      <c r="O36" s="24">
        <v>40</v>
      </c>
      <c r="P36" s="11">
        <v>50</v>
      </c>
      <c r="Q36" s="24">
        <v>36</v>
      </c>
      <c r="R36" s="11">
        <v>30</v>
      </c>
      <c r="S36" s="24">
        <v>22</v>
      </c>
      <c r="T36" s="11">
        <v>21</v>
      </c>
      <c r="U36" s="24">
        <v>14</v>
      </c>
      <c r="V36" s="11">
        <v>21</v>
      </c>
      <c r="W36" s="24">
        <v>7</v>
      </c>
      <c r="Z36" s="36"/>
    </row>
    <row r="37" spans="1:26" ht="27.75" customHeight="1" x14ac:dyDescent="0.25">
      <c r="A37" s="4" t="s">
        <v>37</v>
      </c>
      <c r="B37" s="11">
        <v>1355</v>
      </c>
      <c r="C37" s="11">
        <v>917</v>
      </c>
      <c r="D37" s="11">
        <v>1168</v>
      </c>
      <c r="E37" s="11">
        <v>926</v>
      </c>
      <c r="F37" s="11">
        <v>937</v>
      </c>
      <c r="G37" s="11">
        <v>714</v>
      </c>
      <c r="H37" s="11">
        <v>818</v>
      </c>
      <c r="I37" s="11">
        <v>579</v>
      </c>
      <c r="J37" s="11">
        <v>663</v>
      </c>
      <c r="K37" s="11">
        <v>513</v>
      </c>
      <c r="L37" s="11">
        <v>653</v>
      </c>
      <c r="M37" s="24">
        <v>505</v>
      </c>
      <c r="N37" s="11">
        <v>724</v>
      </c>
      <c r="O37" s="24">
        <v>544</v>
      </c>
      <c r="P37" s="11">
        <v>860</v>
      </c>
      <c r="Q37" s="24">
        <v>682</v>
      </c>
      <c r="R37" s="11">
        <v>961</v>
      </c>
      <c r="S37" s="24">
        <v>785</v>
      </c>
      <c r="T37" s="11">
        <v>1174</v>
      </c>
      <c r="U37" s="24">
        <v>830</v>
      </c>
      <c r="V37" s="11">
        <v>1497</v>
      </c>
      <c r="W37" s="24">
        <v>1186</v>
      </c>
      <c r="Z37" s="36"/>
    </row>
    <row r="38" spans="1:26" ht="27.75" customHeight="1" x14ac:dyDescent="0.25">
      <c r="A38" s="4" t="s">
        <v>38</v>
      </c>
      <c r="B38" s="11">
        <v>1299</v>
      </c>
      <c r="C38" s="11">
        <v>447</v>
      </c>
      <c r="D38" s="11">
        <v>1498</v>
      </c>
      <c r="E38" s="11">
        <v>518</v>
      </c>
      <c r="F38" s="11">
        <v>1504</v>
      </c>
      <c r="G38" s="11">
        <v>573</v>
      </c>
      <c r="H38" s="11">
        <v>1428</v>
      </c>
      <c r="I38" s="11">
        <v>556</v>
      </c>
      <c r="J38" s="11">
        <v>1450</v>
      </c>
      <c r="K38" s="11">
        <v>570</v>
      </c>
      <c r="L38" s="11">
        <v>1485</v>
      </c>
      <c r="M38" s="24">
        <v>590</v>
      </c>
      <c r="N38" s="11">
        <v>1466</v>
      </c>
      <c r="O38" s="24">
        <v>653</v>
      </c>
      <c r="P38" s="11">
        <v>1492</v>
      </c>
      <c r="Q38" s="24">
        <v>684</v>
      </c>
      <c r="R38" s="11">
        <v>1950</v>
      </c>
      <c r="S38" s="24">
        <v>892</v>
      </c>
      <c r="T38" s="11">
        <v>2057</v>
      </c>
      <c r="U38" s="24">
        <v>962</v>
      </c>
      <c r="V38" s="11">
        <v>1710</v>
      </c>
      <c r="W38" s="24">
        <v>900</v>
      </c>
      <c r="Z38" s="36"/>
    </row>
    <row r="39" spans="1:26" ht="27.75" customHeight="1" x14ac:dyDescent="0.25">
      <c r="A39" s="4" t="s">
        <v>24</v>
      </c>
      <c r="B39" s="13">
        <f>SUM(B26:B38)</f>
        <v>11064</v>
      </c>
      <c r="C39" s="13">
        <f t="shared" ref="C39:K39" si="1">SUM(C26:C38)</f>
        <v>7063</v>
      </c>
      <c r="D39" s="13">
        <f t="shared" si="1"/>
        <v>10435</v>
      </c>
      <c r="E39" s="13">
        <f t="shared" si="1"/>
        <v>6517</v>
      </c>
      <c r="F39" s="13">
        <f t="shared" si="1"/>
        <v>9044</v>
      </c>
      <c r="G39" s="13">
        <f t="shared" si="1"/>
        <v>5561</v>
      </c>
      <c r="H39" s="13">
        <f t="shared" si="1"/>
        <v>8216</v>
      </c>
      <c r="I39" s="13">
        <f t="shared" si="1"/>
        <v>5319</v>
      </c>
      <c r="J39" s="13">
        <f t="shared" si="1"/>
        <v>7421</v>
      </c>
      <c r="K39" s="13">
        <f t="shared" si="1"/>
        <v>4902</v>
      </c>
      <c r="L39" s="13">
        <v>7621</v>
      </c>
      <c r="M39" s="26">
        <v>5063</v>
      </c>
      <c r="N39" s="13">
        <v>8130</v>
      </c>
      <c r="O39" s="26">
        <v>5634</v>
      </c>
      <c r="P39" s="13">
        <v>7835</v>
      </c>
      <c r="Q39" s="26">
        <v>5301</v>
      </c>
      <c r="R39" s="13">
        <f>SUM(R26:R38)</f>
        <v>9862</v>
      </c>
      <c r="S39" s="13">
        <f>SUM(S26:S38)</f>
        <v>6696</v>
      </c>
      <c r="T39" s="13">
        <v>10696</v>
      </c>
      <c r="U39" s="26">
        <v>7076</v>
      </c>
      <c r="V39" s="13">
        <v>11150</v>
      </c>
      <c r="W39" s="13">
        <v>7688</v>
      </c>
    </row>
    <row r="40" spans="1:26" ht="27.75" customHeight="1" x14ac:dyDescent="0.55000000000000004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26" ht="27.75" customHeight="1" x14ac:dyDescent="0.6">
      <c r="A41" s="1" t="s">
        <v>39</v>
      </c>
      <c r="B41" s="3"/>
      <c r="C41" s="3"/>
      <c r="D41" s="3"/>
      <c r="E41" s="14"/>
      <c r="F41" s="14"/>
      <c r="G41" s="15"/>
      <c r="H41" s="14"/>
      <c r="I41" s="15"/>
      <c r="J41" s="3"/>
      <c r="K41" s="3"/>
    </row>
    <row r="42" spans="1:26" ht="27.75" customHeight="1" x14ac:dyDescent="0.25">
      <c r="A42" s="8" t="s">
        <v>2</v>
      </c>
      <c r="B42" s="37" t="s">
        <v>3</v>
      </c>
      <c r="C42" s="38"/>
      <c r="D42" s="37" t="s">
        <v>4</v>
      </c>
      <c r="E42" s="38"/>
      <c r="F42" s="37" t="s">
        <v>5</v>
      </c>
      <c r="G42" s="38"/>
      <c r="H42" s="37" t="s">
        <v>6</v>
      </c>
      <c r="I42" s="38"/>
      <c r="J42" s="37" t="s">
        <v>7</v>
      </c>
      <c r="K42" s="38"/>
      <c r="L42" s="37" t="s">
        <v>66</v>
      </c>
      <c r="M42" s="38"/>
      <c r="N42" s="37" t="s">
        <v>73</v>
      </c>
      <c r="O42" s="38"/>
      <c r="P42" s="37" t="s">
        <v>75</v>
      </c>
      <c r="Q42" s="38"/>
      <c r="R42" s="37" t="s">
        <v>76</v>
      </c>
      <c r="S42" s="38"/>
      <c r="T42" s="37" t="s">
        <v>77</v>
      </c>
      <c r="U42" s="38"/>
      <c r="V42" s="37" t="s">
        <v>78</v>
      </c>
      <c r="W42" s="38"/>
    </row>
    <row r="43" spans="1:26" ht="27.75" customHeight="1" x14ac:dyDescent="0.25">
      <c r="A43" s="9" t="s">
        <v>40</v>
      </c>
      <c r="B43" s="10" t="s">
        <v>10</v>
      </c>
      <c r="C43" s="10" t="s">
        <v>11</v>
      </c>
      <c r="D43" s="10" t="s">
        <v>10</v>
      </c>
      <c r="E43" s="10" t="s">
        <v>11</v>
      </c>
      <c r="F43" s="10" t="s">
        <v>10</v>
      </c>
      <c r="G43" s="10" t="s">
        <v>11</v>
      </c>
      <c r="H43" s="10" t="s">
        <v>10</v>
      </c>
      <c r="I43" s="10" t="s">
        <v>11</v>
      </c>
      <c r="J43" s="10" t="s">
        <v>10</v>
      </c>
      <c r="K43" s="10" t="s">
        <v>11</v>
      </c>
      <c r="L43" s="10" t="s">
        <v>10</v>
      </c>
      <c r="M43" s="10" t="s">
        <v>11</v>
      </c>
      <c r="N43" s="10" t="s">
        <v>10</v>
      </c>
      <c r="O43" s="10" t="s">
        <v>11</v>
      </c>
      <c r="P43" s="10" t="s">
        <v>10</v>
      </c>
      <c r="Q43" s="10" t="s">
        <v>11</v>
      </c>
      <c r="R43" s="10" t="s">
        <v>10</v>
      </c>
      <c r="S43" s="10" t="s">
        <v>11</v>
      </c>
      <c r="T43" s="10" t="s">
        <v>10</v>
      </c>
      <c r="U43" s="10" t="s">
        <v>11</v>
      </c>
      <c r="V43" s="10" t="s">
        <v>10</v>
      </c>
      <c r="W43" s="10" t="s">
        <v>11</v>
      </c>
    </row>
    <row r="44" spans="1:26" ht="27.75" customHeight="1" x14ac:dyDescent="0.25">
      <c r="A44" s="4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4"/>
      <c r="N44" s="11">
        <v>2989</v>
      </c>
      <c r="O44" s="24">
        <v>2073</v>
      </c>
      <c r="P44" s="11">
        <v>4114</v>
      </c>
      <c r="Q44" s="24">
        <v>2790</v>
      </c>
      <c r="R44" s="11">
        <v>7696</v>
      </c>
      <c r="S44" s="24">
        <v>5300</v>
      </c>
      <c r="T44" s="11">
        <v>8330</v>
      </c>
      <c r="U44" s="24">
        <v>5512</v>
      </c>
      <c r="V44" s="11">
        <v>9009</v>
      </c>
      <c r="W44" s="24">
        <v>6216</v>
      </c>
    </row>
    <row r="45" spans="1:26" ht="27.75" customHeight="1" x14ac:dyDescent="0.25">
      <c r="A45" s="4" t="s">
        <v>41</v>
      </c>
      <c r="B45" s="11">
        <v>3972</v>
      </c>
      <c r="C45" s="11">
        <v>2580</v>
      </c>
      <c r="D45" s="11">
        <v>3771</v>
      </c>
      <c r="E45" s="11">
        <v>2255</v>
      </c>
      <c r="F45" s="11">
        <v>3311</v>
      </c>
      <c r="G45" s="11">
        <v>1930</v>
      </c>
      <c r="H45" s="11">
        <v>3274</v>
      </c>
      <c r="I45" s="11">
        <v>2145</v>
      </c>
      <c r="J45" s="11">
        <v>2828</v>
      </c>
      <c r="K45" s="11">
        <v>1902</v>
      </c>
      <c r="L45" s="11">
        <v>2826</v>
      </c>
      <c r="M45" s="24">
        <v>1893</v>
      </c>
      <c r="N45" s="11">
        <v>1426</v>
      </c>
      <c r="O45" s="24">
        <v>999</v>
      </c>
      <c r="P45" s="11">
        <v>662</v>
      </c>
      <c r="Q45" s="24">
        <v>439</v>
      </c>
      <c r="R45" s="11"/>
      <c r="S45" s="24"/>
      <c r="T45" s="11"/>
      <c r="U45" s="24"/>
      <c r="V45" s="11"/>
      <c r="W45" s="24"/>
    </row>
    <row r="46" spans="1:26" ht="27.75" customHeight="1" x14ac:dyDescent="0.25">
      <c r="A46" s="4" t="s">
        <v>60</v>
      </c>
      <c r="B46" s="11">
        <v>4611</v>
      </c>
      <c r="C46" s="11">
        <v>2888</v>
      </c>
      <c r="D46" s="11">
        <v>3855</v>
      </c>
      <c r="E46" s="11">
        <v>2507</v>
      </c>
      <c r="F46" s="11">
        <v>3136</v>
      </c>
      <c r="G46" s="11">
        <v>1990</v>
      </c>
      <c r="H46" s="11">
        <v>2776</v>
      </c>
      <c r="I46" s="11">
        <v>1737</v>
      </c>
      <c r="J46" s="11">
        <v>2505</v>
      </c>
      <c r="K46" s="11">
        <v>1646</v>
      </c>
      <c r="L46" s="11">
        <v>2803</v>
      </c>
      <c r="M46" s="24">
        <v>1907</v>
      </c>
      <c r="N46" s="11">
        <v>1447</v>
      </c>
      <c r="O46" s="24">
        <v>1089</v>
      </c>
      <c r="P46" s="11">
        <v>846</v>
      </c>
      <c r="Q46" s="24">
        <v>646</v>
      </c>
      <c r="R46" s="11"/>
      <c r="S46" s="24"/>
      <c r="T46" s="11"/>
      <c r="U46" s="24"/>
      <c r="V46" s="11"/>
      <c r="W46" s="24"/>
    </row>
    <row r="47" spans="1:26" ht="27.75" customHeight="1" x14ac:dyDescent="0.25">
      <c r="A47" s="4" t="s">
        <v>42</v>
      </c>
      <c r="B47" s="11">
        <v>299</v>
      </c>
      <c r="C47" s="11">
        <v>134</v>
      </c>
      <c r="D47" s="11">
        <v>417</v>
      </c>
      <c r="E47" s="11">
        <v>178</v>
      </c>
      <c r="F47" s="11">
        <v>379</v>
      </c>
      <c r="G47" s="11">
        <v>174</v>
      </c>
      <c r="H47" s="11">
        <v>268</v>
      </c>
      <c r="I47" s="11">
        <v>121</v>
      </c>
      <c r="J47" s="11">
        <v>316</v>
      </c>
      <c r="K47" s="11">
        <v>142</v>
      </c>
      <c r="L47" s="11">
        <v>258</v>
      </c>
      <c r="M47" s="24">
        <v>125</v>
      </c>
      <c r="N47" s="11">
        <v>309</v>
      </c>
      <c r="O47" s="24">
        <v>148</v>
      </c>
      <c r="P47" s="11">
        <v>313</v>
      </c>
      <c r="Q47" s="24">
        <v>153</v>
      </c>
      <c r="R47" s="11">
        <v>326</v>
      </c>
      <c r="S47" s="24">
        <v>159</v>
      </c>
      <c r="T47" s="11">
        <v>364</v>
      </c>
      <c r="U47" s="24">
        <v>194</v>
      </c>
      <c r="V47" s="11">
        <v>284</v>
      </c>
      <c r="W47" s="24">
        <v>140</v>
      </c>
    </row>
    <row r="48" spans="1:26" ht="27.75" customHeight="1" x14ac:dyDescent="0.25">
      <c r="A48" s="4" t="s">
        <v>43</v>
      </c>
      <c r="B48" s="11">
        <v>822</v>
      </c>
      <c r="C48" s="11">
        <v>536</v>
      </c>
      <c r="D48" s="11">
        <v>712</v>
      </c>
      <c r="E48" s="11">
        <v>434</v>
      </c>
      <c r="F48" s="11">
        <v>1031</v>
      </c>
      <c r="G48" s="11">
        <v>636</v>
      </c>
      <c r="H48" s="11">
        <v>821</v>
      </c>
      <c r="I48" s="11">
        <v>555</v>
      </c>
      <c r="J48" s="11">
        <v>701</v>
      </c>
      <c r="K48" s="11">
        <v>458</v>
      </c>
      <c r="L48" s="11">
        <v>746</v>
      </c>
      <c r="M48" s="24">
        <v>491</v>
      </c>
      <c r="N48" s="11">
        <v>834</v>
      </c>
      <c r="O48" s="24">
        <v>550</v>
      </c>
      <c r="P48" s="11">
        <v>753</v>
      </c>
      <c r="Q48" s="24">
        <v>488</v>
      </c>
      <c r="R48" s="11">
        <v>758</v>
      </c>
      <c r="S48" s="24">
        <v>484</v>
      </c>
      <c r="T48" s="11">
        <v>847</v>
      </c>
      <c r="U48" s="24">
        <v>589</v>
      </c>
      <c r="V48" s="11">
        <v>841</v>
      </c>
      <c r="W48" s="24">
        <v>586</v>
      </c>
    </row>
    <row r="49" spans="1:23" ht="27.75" customHeight="1" x14ac:dyDescent="0.25">
      <c r="A49" s="4" t="s">
        <v>44</v>
      </c>
      <c r="B49" s="11">
        <v>1318</v>
      </c>
      <c r="C49" s="11">
        <v>906</v>
      </c>
      <c r="D49" s="11">
        <v>1629</v>
      </c>
      <c r="E49" s="11">
        <v>1116</v>
      </c>
      <c r="F49" s="11">
        <v>1158</v>
      </c>
      <c r="G49" s="11">
        <v>814</v>
      </c>
      <c r="H49" s="11">
        <v>992</v>
      </c>
      <c r="I49" s="11">
        <v>719</v>
      </c>
      <c r="J49" s="11">
        <v>973</v>
      </c>
      <c r="K49" s="11">
        <v>701</v>
      </c>
      <c r="L49" s="11">
        <v>937</v>
      </c>
      <c r="M49" s="24">
        <v>615</v>
      </c>
      <c r="N49" s="11">
        <v>1086</v>
      </c>
      <c r="O49" s="24">
        <v>750</v>
      </c>
      <c r="P49" s="11">
        <v>1092</v>
      </c>
      <c r="Q49" s="24">
        <v>751</v>
      </c>
      <c r="R49" s="11">
        <v>1082</v>
      </c>
      <c r="S49" s="24">
        <v>753</v>
      </c>
      <c r="T49" s="11">
        <v>1134</v>
      </c>
      <c r="U49" s="24">
        <v>772</v>
      </c>
      <c r="V49" s="11">
        <v>972</v>
      </c>
      <c r="W49" s="24">
        <v>725</v>
      </c>
    </row>
    <row r="50" spans="1:23" ht="27.75" customHeight="1" x14ac:dyDescent="0.25">
      <c r="A50" s="4" t="s">
        <v>45</v>
      </c>
      <c r="B50" s="11">
        <v>42</v>
      </c>
      <c r="C50" s="11">
        <v>19</v>
      </c>
      <c r="D50" s="11">
        <v>51</v>
      </c>
      <c r="E50" s="11">
        <v>27</v>
      </c>
      <c r="F50" s="11">
        <v>29</v>
      </c>
      <c r="G50" s="11">
        <v>17</v>
      </c>
      <c r="H50" s="11">
        <v>85</v>
      </c>
      <c r="I50" s="11">
        <v>42</v>
      </c>
      <c r="J50" s="11">
        <v>98</v>
      </c>
      <c r="K50" s="11">
        <v>53</v>
      </c>
      <c r="L50" s="11">
        <v>51</v>
      </c>
      <c r="M50" s="24">
        <v>32</v>
      </c>
      <c r="N50" s="11">
        <v>39</v>
      </c>
      <c r="O50" s="24">
        <v>25</v>
      </c>
      <c r="P50" s="11">
        <v>55</v>
      </c>
      <c r="Q50" s="24">
        <v>34</v>
      </c>
      <c r="R50" s="11"/>
      <c r="S50" s="24"/>
      <c r="T50" s="11">
        <v>21</v>
      </c>
      <c r="U50" s="24">
        <v>9</v>
      </c>
      <c r="V50" s="11">
        <v>44</v>
      </c>
      <c r="W50" s="24">
        <v>21</v>
      </c>
    </row>
    <row r="51" spans="1:23" ht="27.75" customHeight="1" x14ac:dyDescent="0.25">
      <c r="A51" s="4" t="s">
        <v>24</v>
      </c>
      <c r="B51" s="13">
        <f>SUM(B45:B50)</f>
        <v>11064</v>
      </c>
      <c r="C51" s="13">
        <f t="shared" ref="C51:K51" si="2">SUM(C45:C50)</f>
        <v>7063</v>
      </c>
      <c r="D51" s="13">
        <f t="shared" si="2"/>
        <v>10435</v>
      </c>
      <c r="E51" s="13">
        <f t="shared" si="2"/>
        <v>6517</v>
      </c>
      <c r="F51" s="13">
        <f t="shared" si="2"/>
        <v>9044</v>
      </c>
      <c r="G51" s="13">
        <f t="shared" si="2"/>
        <v>5561</v>
      </c>
      <c r="H51" s="13">
        <f t="shared" si="2"/>
        <v>8216</v>
      </c>
      <c r="I51" s="13">
        <f t="shared" si="2"/>
        <v>5319</v>
      </c>
      <c r="J51" s="13">
        <f t="shared" si="2"/>
        <v>7421</v>
      </c>
      <c r="K51" s="13">
        <f t="shared" si="2"/>
        <v>4902</v>
      </c>
      <c r="L51" s="13">
        <v>7621</v>
      </c>
      <c r="M51" s="26">
        <v>5063</v>
      </c>
      <c r="N51" s="13">
        <v>8130</v>
      </c>
      <c r="O51" s="26">
        <v>5634</v>
      </c>
      <c r="P51" s="13">
        <v>7835</v>
      </c>
      <c r="Q51" s="26">
        <v>5301</v>
      </c>
      <c r="R51" s="13">
        <f>R50+R49+R48+R47+R46+R45+R44</f>
        <v>9862</v>
      </c>
      <c r="S51" s="13">
        <f>S50+S49+S48+S47+S46+S45+S44</f>
        <v>6696</v>
      </c>
      <c r="T51" s="13">
        <v>10696</v>
      </c>
      <c r="U51" s="13">
        <v>7076</v>
      </c>
      <c r="V51" s="13">
        <v>11150</v>
      </c>
      <c r="W51" s="13">
        <v>7688</v>
      </c>
    </row>
    <row r="52" spans="1:23" ht="27.75" customHeight="1" x14ac:dyDescent="0.25">
      <c r="A52" s="1" t="s">
        <v>72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23" ht="27.75" customHeight="1" x14ac:dyDescent="0.25">
      <c r="A53" s="8" t="s">
        <v>46</v>
      </c>
      <c r="B53" s="41" t="s">
        <v>61</v>
      </c>
      <c r="C53" s="41"/>
      <c r="D53" s="37" t="s">
        <v>3</v>
      </c>
      <c r="E53" s="38"/>
      <c r="F53" s="37" t="s">
        <v>4</v>
      </c>
      <c r="G53" s="38"/>
      <c r="H53" s="37" t="s">
        <v>5</v>
      </c>
      <c r="I53" s="38"/>
      <c r="J53" s="37" t="s">
        <v>6</v>
      </c>
      <c r="K53" s="38"/>
      <c r="L53" s="37" t="s">
        <v>7</v>
      </c>
      <c r="M53" s="38"/>
      <c r="N53" s="37" t="s">
        <v>66</v>
      </c>
      <c r="O53" s="38"/>
      <c r="P53" s="37" t="s">
        <v>73</v>
      </c>
      <c r="Q53" s="38"/>
      <c r="R53" s="37" t="s">
        <v>75</v>
      </c>
      <c r="S53" s="38"/>
      <c r="T53" s="37" t="s">
        <v>76</v>
      </c>
      <c r="U53" s="38"/>
      <c r="V53" s="37" t="s">
        <v>77</v>
      </c>
      <c r="W53" s="38"/>
    </row>
    <row r="54" spans="1:23" ht="27.75" customHeight="1" x14ac:dyDescent="0.25">
      <c r="A54" s="9" t="s">
        <v>9</v>
      </c>
      <c r="B54" s="10" t="s">
        <v>47</v>
      </c>
      <c r="C54" s="10" t="s">
        <v>11</v>
      </c>
      <c r="D54" s="10" t="s">
        <v>47</v>
      </c>
      <c r="E54" s="10" t="s">
        <v>11</v>
      </c>
      <c r="F54" s="10" t="s">
        <v>47</v>
      </c>
      <c r="G54" s="10" t="s">
        <v>11</v>
      </c>
      <c r="H54" s="10" t="s">
        <v>47</v>
      </c>
      <c r="I54" s="10" t="s">
        <v>11</v>
      </c>
      <c r="J54" s="10" t="s">
        <v>47</v>
      </c>
      <c r="K54" s="10" t="s">
        <v>11</v>
      </c>
      <c r="L54" s="10" t="s">
        <v>47</v>
      </c>
      <c r="M54" s="10" t="s">
        <v>11</v>
      </c>
      <c r="N54" s="10" t="s">
        <v>47</v>
      </c>
      <c r="O54" s="10" t="s">
        <v>11</v>
      </c>
      <c r="P54" s="10" t="s">
        <v>47</v>
      </c>
      <c r="Q54" s="10" t="s">
        <v>11</v>
      </c>
      <c r="R54" s="10" t="s">
        <v>47</v>
      </c>
      <c r="S54" s="10" t="s">
        <v>11</v>
      </c>
      <c r="T54" s="10" t="s">
        <v>47</v>
      </c>
      <c r="U54" s="10" t="s">
        <v>11</v>
      </c>
      <c r="V54" s="10" t="s">
        <v>47</v>
      </c>
      <c r="W54" s="10" t="s">
        <v>11</v>
      </c>
    </row>
    <row r="55" spans="1:23" ht="27.75" customHeight="1" x14ac:dyDescent="0.25">
      <c r="A55" s="4" t="s">
        <v>13</v>
      </c>
      <c r="B55" s="11">
        <v>498</v>
      </c>
      <c r="C55" s="11">
        <v>319</v>
      </c>
      <c r="D55" s="11">
        <v>502</v>
      </c>
      <c r="E55" s="11">
        <v>369</v>
      </c>
      <c r="F55" s="11">
        <v>455</v>
      </c>
      <c r="G55" s="11">
        <v>324</v>
      </c>
      <c r="H55" s="11">
        <v>402</v>
      </c>
      <c r="I55" s="11">
        <v>319</v>
      </c>
      <c r="J55" s="11">
        <v>373</v>
      </c>
      <c r="K55" s="11">
        <v>280</v>
      </c>
      <c r="L55" s="11">
        <v>367</v>
      </c>
      <c r="M55" s="24">
        <v>277</v>
      </c>
      <c r="N55" s="11">
        <v>349</v>
      </c>
      <c r="O55" s="24">
        <v>270</v>
      </c>
      <c r="P55" s="11">
        <v>329</v>
      </c>
      <c r="Q55" s="24">
        <v>268</v>
      </c>
      <c r="R55" s="11">
        <v>387</v>
      </c>
      <c r="S55" s="24">
        <v>291</v>
      </c>
      <c r="T55" s="11">
        <v>404</v>
      </c>
      <c r="U55" s="24">
        <v>305</v>
      </c>
      <c r="V55" s="11">
        <v>284</v>
      </c>
      <c r="W55" s="24">
        <v>231</v>
      </c>
    </row>
    <row r="56" spans="1:23" ht="27.75" customHeight="1" x14ac:dyDescent="0.25">
      <c r="A56" s="4" t="s">
        <v>14</v>
      </c>
      <c r="B56" s="11">
        <v>202</v>
      </c>
      <c r="C56" s="11">
        <v>134</v>
      </c>
      <c r="D56" s="11">
        <v>122</v>
      </c>
      <c r="E56" s="11">
        <v>88</v>
      </c>
      <c r="F56" s="11">
        <v>101</v>
      </c>
      <c r="G56" s="11">
        <v>78</v>
      </c>
      <c r="H56" s="11">
        <v>104</v>
      </c>
      <c r="I56" s="11">
        <v>69</v>
      </c>
      <c r="J56" s="11">
        <v>57</v>
      </c>
      <c r="K56" s="11">
        <v>37</v>
      </c>
      <c r="L56" s="11">
        <v>70</v>
      </c>
      <c r="M56" s="24">
        <v>56</v>
      </c>
      <c r="N56" s="11">
        <v>47</v>
      </c>
      <c r="O56" s="24">
        <v>34</v>
      </c>
      <c r="P56" s="11">
        <v>225</v>
      </c>
      <c r="Q56" s="24">
        <v>175</v>
      </c>
      <c r="R56" s="11">
        <v>238</v>
      </c>
      <c r="S56" s="24">
        <v>208</v>
      </c>
      <c r="T56" s="11">
        <v>305</v>
      </c>
      <c r="U56" s="24">
        <v>247</v>
      </c>
      <c r="V56" s="11">
        <v>195</v>
      </c>
      <c r="W56" s="24">
        <v>167</v>
      </c>
    </row>
    <row r="57" spans="1:23" ht="27.75" customHeight="1" x14ac:dyDescent="0.25">
      <c r="A57" s="4" t="s">
        <v>15</v>
      </c>
      <c r="B57" s="11">
        <v>289</v>
      </c>
      <c r="C57" s="11">
        <v>253</v>
      </c>
      <c r="D57" s="11">
        <v>268</v>
      </c>
      <c r="E57" s="11">
        <v>228</v>
      </c>
      <c r="F57" s="11">
        <v>134</v>
      </c>
      <c r="G57" s="11">
        <v>106</v>
      </c>
      <c r="H57" s="11">
        <v>258</v>
      </c>
      <c r="I57" s="11">
        <v>218</v>
      </c>
      <c r="J57" s="11">
        <v>147</v>
      </c>
      <c r="K57" s="11">
        <v>114</v>
      </c>
      <c r="L57" s="11">
        <v>169</v>
      </c>
      <c r="M57" s="24">
        <v>142</v>
      </c>
      <c r="N57" s="11">
        <v>116</v>
      </c>
      <c r="O57" s="24">
        <v>101</v>
      </c>
      <c r="P57" s="11">
        <v>154</v>
      </c>
      <c r="Q57" s="24">
        <v>130</v>
      </c>
      <c r="R57" s="11">
        <v>126</v>
      </c>
      <c r="S57" s="24">
        <v>104</v>
      </c>
      <c r="T57" s="11">
        <v>287</v>
      </c>
      <c r="U57" s="24">
        <v>228</v>
      </c>
      <c r="V57" s="11">
        <v>265</v>
      </c>
      <c r="W57" s="24">
        <v>212</v>
      </c>
    </row>
    <row r="58" spans="1:23" ht="27.75" customHeight="1" x14ac:dyDescent="0.25">
      <c r="A58" s="4" t="s">
        <v>16</v>
      </c>
      <c r="B58" s="11">
        <v>216</v>
      </c>
      <c r="C58" s="11">
        <v>139</v>
      </c>
      <c r="D58" s="11">
        <v>241</v>
      </c>
      <c r="E58" s="11">
        <v>166</v>
      </c>
      <c r="F58" s="11">
        <v>254</v>
      </c>
      <c r="G58" s="11">
        <v>171</v>
      </c>
      <c r="H58" s="11">
        <v>179</v>
      </c>
      <c r="I58" s="11">
        <v>124</v>
      </c>
      <c r="J58" s="11">
        <v>94</v>
      </c>
      <c r="K58" s="11">
        <v>59</v>
      </c>
      <c r="L58" s="11">
        <v>116</v>
      </c>
      <c r="M58" s="24">
        <v>83</v>
      </c>
      <c r="N58" s="11">
        <v>143</v>
      </c>
      <c r="O58" s="24">
        <v>106</v>
      </c>
      <c r="P58" s="11">
        <v>101</v>
      </c>
      <c r="Q58" s="24">
        <v>52</v>
      </c>
      <c r="R58" s="11">
        <v>36</v>
      </c>
      <c r="S58" s="24">
        <v>24</v>
      </c>
      <c r="T58" s="11">
        <v>85</v>
      </c>
      <c r="U58" s="24">
        <v>59</v>
      </c>
      <c r="V58" s="11">
        <v>64</v>
      </c>
      <c r="W58" s="24">
        <v>44</v>
      </c>
    </row>
    <row r="59" spans="1:23" ht="27.75" customHeight="1" x14ac:dyDescent="0.25">
      <c r="A59" s="4" t="s">
        <v>17</v>
      </c>
      <c r="B59" s="11"/>
      <c r="C59" s="11"/>
      <c r="D59" s="11"/>
      <c r="E59" s="11"/>
      <c r="F59" s="11">
        <v>58</v>
      </c>
      <c r="G59" s="11">
        <v>36</v>
      </c>
      <c r="H59" s="11">
        <v>103</v>
      </c>
      <c r="I59" s="11">
        <v>61</v>
      </c>
      <c r="J59" s="11">
        <v>89</v>
      </c>
      <c r="K59" s="11">
        <v>49</v>
      </c>
      <c r="L59" s="11">
        <v>84</v>
      </c>
      <c r="M59" s="24">
        <v>54</v>
      </c>
      <c r="N59" s="11">
        <v>70</v>
      </c>
      <c r="O59" s="24">
        <v>40</v>
      </c>
      <c r="P59" s="11">
        <v>114</v>
      </c>
      <c r="Q59" s="24">
        <v>64</v>
      </c>
      <c r="R59" s="11">
        <v>27</v>
      </c>
      <c r="S59" s="24">
        <v>20</v>
      </c>
      <c r="T59" s="11">
        <v>36</v>
      </c>
      <c r="U59" s="24">
        <v>17</v>
      </c>
      <c r="V59" s="11">
        <v>30</v>
      </c>
      <c r="W59" s="24">
        <v>11</v>
      </c>
    </row>
    <row r="60" spans="1:23" ht="27.75" customHeight="1" x14ac:dyDescent="0.25">
      <c r="A60" s="4" t="s">
        <v>18</v>
      </c>
      <c r="B60" s="11">
        <v>127</v>
      </c>
      <c r="C60" s="11">
        <v>37</v>
      </c>
      <c r="D60" s="11">
        <v>228</v>
      </c>
      <c r="E60" s="11">
        <v>66</v>
      </c>
      <c r="F60" s="11">
        <v>147</v>
      </c>
      <c r="G60" s="11">
        <v>40</v>
      </c>
      <c r="H60" s="11">
        <v>179</v>
      </c>
      <c r="I60" s="11">
        <v>58</v>
      </c>
      <c r="J60" s="11">
        <v>159</v>
      </c>
      <c r="K60" s="11">
        <v>36</v>
      </c>
      <c r="L60" s="11">
        <v>262</v>
      </c>
      <c r="M60" s="24">
        <v>70</v>
      </c>
      <c r="N60" s="11">
        <v>148</v>
      </c>
      <c r="O60" s="24">
        <v>64</v>
      </c>
      <c r="P60" s="11">
        <v>120</v>
      </c>
      <c r="Q60" s="24">
        <v>51</v>
      </c>
      <c r="R60" s="11">
        <v>146</v>
      </c>
      <c r="S60" s="24">
        <v>53</v>
      </c>
      <c r="T60" s="11">
        <v>255</v>
      </c>
      <c r="U60" s="24">
        <v>129</v>
      </c>
      <c r="V60" s="11">
        <v>219</v>
      </c>
      <c r="W60" s="24">
        <v>102</v>
      </c>
    </row>
    <row r="61" spans="1:23" ht="27.75" customHeight="1" x14ac:dyDescent="0.25">
      <c r="A61" s="4" t="s">
        <v>19</v>
      </c>
      <c r="B61" s="11">
        <v>48</v>
      </c>
      <c r="C61" s="11">
        <v>40</v>
      </c>
      <c r="D61" s="11">
        <v>95</v>
      </c>
      <c r="E61" s="11">
        <v>76</v>
      </c>
      <c r="F61" s="11">
        <v>71</v>
      </c>
      <c r="G61" s="11">
        <v>54</v>
      </c>
      <c r="H61" s="11">
        <v>84</v>
      </c>
      <c r="I61" s="11">
        <v>64</v>
      </c>
      <c r="J61" s="11">
        <v>97</v>
      </c>
      <c r="K61" s="11">
        <v>80</v>
      </c>
      <c r="L61" s="11">
        <v>89</v>
      </c>
      <c r="M61" s="24">
        <v>55</v>
      </c>
      <c r="N61" s="11">
        <v>67</v>
      </c>
      <c r="O61" s="24">
        <v>47</v>
      </c>
      <c r="P61" s="11">
        <v>67</v>
      </c>
      <c r="Q61" s="24">
        <v>58</v>
      </c>
      <c r="R61" s="11">
        <v>59</v>
      </c>
      <c r="S61" s="24">
        <v>45</v>
      </c>
      <c r="T61" s="11">
        <v>72</v>
      </c>
      <c r="U61" s="24">
        <v>61</v>
      </c>
      <c r="V61" s="11">
        <v>75</v>
      </c>
      <c r="W61" s="24">
        <v>61</v>
      </c>
    </row>
    <row r="62" spans="1:23" ht="27.75" customHeight="1" x14ac:dyDescent="0.25">
      <c r="A62" s="4" t="s">
        <v>20</v>
      </c>
      <c r="B62" s="11">
        <v>320</v>
      </c>
      <c r="C62" s="11">
        <v>263</v>
      </c>
      <c r="D62" s="11">
        <v>253</v>
      </c>
      <c r="E62" s="11">
        <v>217</v>
      </c>
      <c r="F62" s="11">
        <v>216</v>
      </c>
      <c r="G62" s="11">
        <v>194</v>
      </c>
      <c r="H62" s="11">
        <v>224</v>
      </c>
      <c r="I62" s="11">
        <v>190</v>
      </c>
      <c r="J62" s="11">
        <v>52</v>
      </c>
      <c r="K62" s="11">
        <v>46</v>
      </c>
      <c r="L62" s="11">
        <v>60</v>
      </c>
      <c r="M62" s="24">
        <v>54</v>
      </c>
      <c r="N62" s="11">
        <v>60</v>
      </c>
      <c r="O62" s="24">
        <v>52</v>
      </c>
      <c r="P62" s="11">
        <v>48</v>
      </c>
      <c r="Q62" s="24">
        <v>46</v>
      </c>
      <c r="R62" s="11">
        <v>43</v>
      </c>
      <c r="S62" s="24">
        <v>35</v>
      </c>
      <c r="T62" s="11">
        <v>67</v>
      </c>
      <c r="U62" s="24">
        <v>58</v>
      </c>
      <c r="V62" s="11">
        <v>60</v>
      </c>
      <c r="W62" s="24">
        <v>53</v>
      </c>
    </row>
    <row r="63" spans="1:23" ht="27.75" customHeight="1" x14ac:dyDescent="0.25">
      <c r="A63" s="4" t="s">
        <v>21</v>
      </c>
      <c r="B63" s="11">
        <v>65</v>
      </c>
      <c r="C63" s="11">
        <v>43</v>
      </c>
      <c r="D63" s="11">
        <v>98</v>
      </c>
      <c r="E63" s="11">
        <v>83</v>
      </c>
      <c r="F63" s="11">
        <v>84</v>
      </c>
      <c r="G63" s="11">
        <v>67</v>
      </c>
      <c r="H63" s="11">
        <v>39</v>
      </c>
      <c r="I63" s="11">
        <v>34</v>
      </c>
      <c r="J63" s="11">
        <v>50</v>
      </c>
      <c r="K63" s="11">
        <v>46</v>
      </c>
      <c r="L63" s="11">
        <v>51</v>
      </c>
      <c r="M63" s="24">
        <v>46</v>
      </c>
      <c r="N63" s="11">
        <v>37</v>
      </c>
      <c r="O63" s="24">
        <v>30</v>
      </c>
      <c r="P63" s="11">
        <v>42</v>
      </c>
      <c r="Q63" s="24">
        <v>37</v>
      </c>
      <c r="R63" s="11">
        <v>38</v>
      </c>
      <c r="S63" s="24">
        <v>36</v>
      </c>
      <c r="T63" s="11">
        <v>39</v>
      </c>
      <c r="U63" s="24">
        <v>30</v>
      </c>
      <c r="V63" s="11">
        <v>52</v>
      </c>
      <c r="W63" s="24">
        <v>48</v>
      </c>
    </row>
    <row r="64" spans="1:23" ht="27.75" customHeight="1" x14ac:dyDescent="0.25">
      <c r="A64" s="4" t="s">
        <v>22</v>
      </c>
      <c r="B64" s="11">
        <v>600</v>
      </c>
      <c r="C64" s="11">
        <v>443</v>
      </c>
      <c r="D64" s="11">
        <v>624</v>
      </c>
      <c r="E64" s="11">
        <v>470</v>
      </c>
      <c r="F64" s="11">
        <v>583</v>
      </c>
      <c r="G64" s="11">
        <v>400</v>
      </c>
      <c r="H64" s="11">
        <v>440</v>
      </c>
      <c r="I64" s="11">
        <v>334</v>
      </c>
      <c r="J64" s="11">
        <v>408</v>
      </c>
      <c r="K64" s="11">
        <v>284</v>
      </c>
      <c r="L64" s="11">
        <v>262</v>
      </c>
      <c r="M64" s="24">
        <v>178</v>
      </c>
      <c r="N64" s="11">
        <v>238</v>
      </c>
      <c r="O64" s="24">
        <v>166</v>
      </c>
      <c r="P64" s="11">
        <v>221</v>
      </c>
      <c r="Q64" s="24">
        <v>161</v>
      </c>
      <c r="R64" s="11">
        <v>217</v>
      </c>
      <c r="S64" s="24">
        <v>140</v>
      </c>
      <c r="T64" s="11">
        <v>340</v>
      </c>
      <c r="U64" s="24">
        <v>228</v>
      </c>
      <c r="V64" s="11">
        <v>317</v>
      </c>
      <c r="W64" s="24">
        <v>227</v>
      </c>
    </row>
    <row r="65" spans="1:23" ht="27.75" customHeight="1" x14ac:dyDescent="0.25">
      <c r="A65" s="4" t="s">
        <v>23</v>
      </c>
      <c r="B65" s="11"/>
      <c r="C65" s="11"/>
      <c r="D65" s="11"/>
      <c r="E65" s="11"/>
      <c r="F65" s="11">
        <v>39</v>
      </c>
      <c r="G65" s="11">
        <v>28</v>
      </c>
      <c r="H65" s="11">
        <v>121</v>
      </c>
      <c r="I65" s="11">
        <v>95</v>
      </c>
      <c r="J65" s="11">
        <v>118</v>
      </c>
      <c r="K65" s="11">
        <v>99</v>
      </c>
      <c r="L65" s="11">
        <v>101</v>
      </c>
      <c r="M65" s="24">
        <v>76</v>
      </c>
      <c r="N65" s="11">
        <v>86</v>
      </c>
      <c r="O65" s="24">
        <v>69</v>
      </c>
      <c r="P65" s="11">
        <v>67</v>
      </c>
      <c r="Q65" s="24">
        <v>58</v>
      </c>
      <c r="R65" s="11">
        <v>55</v>
      </c>
      <c r="S65" s="24">
        <v>46</v>
      </c>
      <c r="T65" s="11">
        <v>149</v>
      </c>
      <c r="U65" s="24">
        <v>122</v>
      </c>
      <c r="V65" s="11">
        <v>160</v>
      </c>
      <c r="W65" s="24">
        <v>108</v>
      </c>
    </row>
    <row r="66" spans="1:23" ht="27.75" customHeight="1" x14ac:dyDescent="0.25">
      <c r="A66" s="4" t="s">
        <v>24</v>
      </c>
      <c r="B66" s="13">
        <f>SUM(B55:B65)</f>
        <v>2365</v>
      </c>
      <c r="C66" s="13">
        <f t="shared" ref="C66:K66" si="3">SUM(C55:C65)</f>
        <v>1671</v>
      </c>
      <c r="D66" s="13">
        <f t="shared" si="3"/>
        <v>2431</v>
      </c>
      <c r="E66" s="13">
        <f t="shared" si="3"/>
        <v>1763</v>
      </c>
      <c r="F66" s="13">
        <f t="shared" si="3"/>
        <v>2142</v>
      </c>
      <c r="G66" s="13">
        <f t="shared" si="3"/>
        <v>1498</v>
      </c>
      <c r="H66" s="13">
        <f t="shared" si="3"/>
        <v>2133</v>
      </c>
      <c r="I66" s="13">
        <f t="shared" si="3"/>
        <v>1566</v>
      </c>
      <c r="J66" s="13">
        <f t="shared" si="3"/>
        <v>1644</v>
      </c>
      <c r="K66" s="13">
        <f t="shared" si="3"/>
        <v>1130</v>
      </c>
      <c r="L66" s="13">
        <v>1631</v>
      </c>
      <c r="M66" s="26">
        <v>1091</v>
      </c>
      <c r="N66" s="13">
        <v>1361</v>
      </c>
      <c r="O66" s="26">
        <v>979</v>
      </c>
      <c r="P66" s="13">
        <v>1488</v>
      </c>
      <c r="Q66" s="26">
        <v>1100</v>
      </c>
      <c r="R66" s="13">
        <f>SUM(R55:R65)</f>
        <v>1372</v>
      </c>
      <c r="S66" s="13">
        <f>SUM(S55:S65)</f>
        <v>1002</v>
      </c>
      <c r="T66" s="13">
        <v>2039</v>
      </c>
      <c r="U66" s="26">
        <v>1484</v>
      </c>
      <c r="V66" s="13">
        <v>1721</v>
      </c>
      <c r="W66" s="13">
        <v>1264</v>
      </c>
    </row>
    <row r="67" spans="1:23" ht="27.75" customHeight="1" x14ac:dyDescent="0.55000000000000004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23" ht="27.75" customHeight="1" x14ac:dyDescent="0.55000000000000004">
      <c r="A68" s="1" t="s">
        <v>48</v>
      </c>
      <c r="B68" s="16"/>
      <c r="C68" s="16"/>
      <c r="D68" s="16"/>
      <c r="E68" s="16"/>
      <c r="F68" s="6"/>
      <c r="G68" s="6"/>
      <c r="H68" s="6"/>
      <c r="I68" s="6"/>
      <c r="J68" s="16"/>
      <c r="K68" s="16"/>
      <c r="L68" s="16"/>
      <c r="M68" s="16"/>
    </row>
    <row r="69" spans="1:23" ht="27.75" customHeight="1" x14ac:dyDescent="0.25">
      <c r="A69" s="8" t="s">
        <v>46</v>
      </c>
      <c r="B69" s="41" t="s">
        <v>61</v>
      </c>
      <c r="C69" s="41"/>
      <c r="D69" s="37" t="s">
        <v>3</v>
      </c>
      <c r="E69" s="38"/>
      <c r="F69" s="37" t="s">
        <v>4</v>
      </c>
      <c r="G69" s="38"/>
      <c r="H69" s="37" t="s">
        <v>5</v>
      </c>
      <c r="I69" s="38"/>
      <c r="J69" s="37" t="s">
        <v>6</v>
      </c>
      <c r="K69" s="38"/>
      <c r="L69" s="37" t="s">
        <v>7</v>
      </c>
      <c r="M69" s="38"/>
      <c r="N69" s="37" t="s">
        <v>66</v>
      </c>
      <c r="O69" s="38"/>
      <c r="P69" s="37" t="s">
        <v>73</v>
      </c>
      <c r="Q69" s="38"/>
      <c r="R69" s="37" t="s">
        <v>75</v>
      </c>
      <c r="S69" s="38"/>
      <c r="T69" s="37" t="s">
        <v>76</v>
      </c>
      <c r="U69" s="38"/>
      <c r="V69" s="37" t="s">
        <v>77</v>
      </c>
      <c r="W69" s="38"/>
    </row>
    <row r="70" spans="1:23" ht="27.75" customHeight="1" x14ac:dyDescent="0.25">
      <c r="A70" s="9" t="s">
        <v>40</v>
      </c>
      <c r="B70" s="10" t="s">
        <v>47</v>
      </c>
      <c r="C70" s="10" t="s">
        <v>11</v>
      </c>
      <c r="D70" s="10" t="s">
        <v>47</v>
      </c>
      <c r="E70" s="10" t="s">
        <v>11</v>
      </c>
      <c r="F70" s="10" t="s">
        <v>47</v>
      </c>
      <c r="G70" s="10" t="s">
        <v>11</v>
      </c>
      <c r="H70" s="10" t="s">
        <v>47</v>
      </c>
      <c r="I70" s="10" t="s">
        <v>11</v>
      </c>
      <c r="J70" s="10" t="s">
        <v>47</v>
      </c>
      <c r="K70" s="10" t="s">
        <v>11</v>
      </c>
      <c r="L70" s="10" t="s">
        <v>47</v>
      </c>
      <c r="M70" s="10" t="s">
        <v>11</v>
      </c>
      <c r="N70" s="10" t="s">
        <v>47</v>
      </c>
      <c r="O70" s="10" t="s">
        <v>11</v>
      </c>
      <c r="P70" s="10" t="s">
        <v>47</v>
      </c>
      <c r="Q70" s="10" t="s">
        <v>11</v>
      </c>
      <c r="R70" s="10" t="s">
        <v>47</v>
      </c>
      <c r="S70" s="10" t="s">
        <v>11</v>
      </c>
      <c r="T70" s="10" t="s">
        <v>47</v>
      </c>
      <c r="U70" s="10" t="s">
        <v>11</v>
      </c>
      <c r="V70" s="10" t="s">
        <v>47</v>
      </c>
      <c r="W70" s="10" t="s">
        <v>11</v>
      </c>
    </row>
    <row r="71" spans="1:23" ht="27.75" customHeight="1" x14ac:dyDescent="0.25">
      <c r="A71" s="4" t="s">
        <v>74</v>
      </c>
      <c r="B71" s="11"/>
      <c r="C71" s="11"/>
      <c r="D71" s="17"/>
      <c r="E71" s="17"/>
      <c r="F71" s="18"/>
      <c r="G71" s="18"/>
      <c r="H71" s="18"/>
      <c r="I71" s="18"/>
      <c r="J71" s="18"/>
      <c r="K71" s="18"/>
      <c r="L71" s="18"/>
      <c r="M71" s="27"/>
      <c r="N71" s="18"/>
      <c r="O71" s="27"/>
      <c r="P71" s="18"/>
      <c r="Q71" s="27"/>
      <c r="R71" s="18"/>
      <c r="S71" s="27"/>
      <c r="T71" s="18">
        <v>1397</v>
      </c>
      <c r="U71" s="27">
        <v>1037</v>
      </c>
      <c r="V71" s="18">
        <v>1343</v>
      </c>
      <c r="W71" s="27">
        <v>1028</v>
      </c>
    </row>
    <row r="72" spans="1:23" ht="27.75" customHeight="1" x14ac:dyDescent="0.25">
      <c r="A72" s="4" t="s">
        <v>41</v>
      </c>
      <c r="B72" s="11">
        <v>652</v>
      </c>
      <c r="C72" s="11">
        <v>463</v>
      </c>
      <c r="D72" s="17">
        <v>648</v>
      </c>
      <c r="E72" s="17">
        <v>479</v>
      </c>
      <c r="F72" s="18">
        <v>654</v>
      </c>
      <c r="G72" s="18">
        <v>465</v>
      </c>
      <c r="H72" s="18">
        <v>641</v>
      </c>
      <c r="I72" s="18">
        <v>485</v>
      </c>
      <c r="J72" s="18">
        <v>685</v>
      </c>
      <c r="K72" s="18">
        <v>447</v>
      </c>
      <c r="L72" s="18">
        <v>590</v>
      </c>
      <c r="M72" s="27">
        <v>411</v>
      </c>
      <c r="N72" s="18">
        <v>558</v>
      </c>
      <c r="O72" s="27">
        <v>398</v>
      </c>
      <c r="P72" s="18">
        <v>579</v>
      </c>
      <c r="Q72" s="27">
        <v>442</v>
      </c>
      <c r="R72" s="18">
        <v>468</v>
      </c>
      <c r="S72" s="27">
        <v>319</v>
      </c>
      <c r="T72" s="18">
        <v>65</v>
      </c>
      <c r="U72" s="27">
        <v>53</v>
      </c>
      <c r="V72" s="18"/>
      <c r="W72" s="27"/>
    </row>
    <row r="73" spans="1:23" ht="27.75" customHeight="1" x14ac:dyDescent="0.25">
      <c r="A73" s="4" t="s">
        <v>60</v>
      </c>
      <c r="B73" s="17">
        <v>1264</v>
      </c>
      <c r="C73" s="17">
        <v>916</v>
      </c>
      <c r="D73" s="17">
        <v>1202</v>
      </c>
      <c r="E73" s="17">
        <v>890</v>
      </c>
      <c r="F73" s="18">
        <v>896</v>
      </c>
      <c r="G73" s="18">
        <v>663</v>
      </c>
      <c r="H73" s="18">
        <v>801</v>
      </c>
      <c r="I73" s="18">
        <v>574</v>
      </c>
      <c r="J73" s="18">
        <v>708</v>
      </c>
      <c r="K73" s="18">
        <v>506</v>
      </c>
      <c r="L73" s="18">
        <v>573</v>
      </c>
      <c r="M73" s="27">
        <v>397</v>
      </c>
      <c r="N73" s="18">
        <v>541</v>
      </c>
      <c r="O73" s="27">
        <v>385</v>
      </c>
      <c r="P73" s="18">
        <v>642</v>
      </c>
      <c r="Q73" s="27">
        <v>500</v>
      </c>
      <c r="R73" s="18">
        <v>671</v>
      </c>
      <c r="S73" s="27">
        <v>519</v>
      </c>
      <c r="T73" s="18">
        <v>6</v>
      </c>
      <c r="U73" s="27">
        <v>4</v>
      </c>
      <c r="V73" s="18"/>
      <c r="W73" s="27"/>
    </row>
    <row r="74" spans="1:23" ht="27.75" customHeight="1" x14ac:dyDescent="0.25">
      <c r="A74" s="4" t="s">
        <v>43</v>
      </c>
      <c r="B74" s="11">
        <v>98</v>
      </c>
      <c r="C74" s="11">
        <v>47</v>
      </c>
      <c r="D74" s="17">
        <v>123</v>
      </c>
      <c r="E74" s="17">
        <v>74</v>
      </c>
      <c r="F74" s="18">
        <v>176</v>
      </c>
      <c r="G74" s="18">
        <v>96</v>
      </c>
      <c r="H74" s="18">
        <v>100</v>
      </c>
      <c r="I74" s="18">
        <v>63</v>
      </c>
      <c r="J74" s="18">
        <v>89</v>
      </c>
      <c r="K74" s="18">
        <v>55</v>
      </c>
      <c r="L74" s="18">
        <v>104</v>
      </c>
      <c r="M74" s="27">
        <v>66</v>
      </c>
      <c r="N74" s="18">
        <v>48</v>
      </c>
      <c r="O74" s="27">
        <v>24</v>
      </c>
      <c r="P74" s="18">
        <v>71</v>
      </c>
      <c r="Q74" s="27">
        <v>38</v>
      </c>
      <c r="R74" s="18">
        <v>90</v>
      </c>
      <c r="S74" s="27">
        <v>51</v>
      </c>
      <c r="T74" s="18">
        <v>206</v>
      </c>
      <c r="U74" s="27">
        <v>128</v>
      </c>
      <c r="V74" s="18">
        <v>158</v>
      </c>
      <c r="W74" s="27">
        <v>93</v>
      </c>
    </row>
    <row r="75" spans="1:23" ht="27.75" customHeight="1" x14ac:dyDescent="0.25">
      <c r="A75" s="4" t="s">
        <v>44</v>
      </c>
      <c r="B75" s="17">
        <v>349</v>
      </c>
      <c r="C75" s="17">
        <v>245</v>
      </c>
      <c r="D75" s="17">
        <v>456</v>
      </c>
      <c r="E75" s="17">
        <v>318</v>
      </c>
      <c r="F75" s="18">
        <v>410</v>
      </c>
      <c r="G75" s="18">
        <v>271</v>
      </c>
      <c r="H75" s="18">
        <v>590</v>
      </c>
      <c r="I75" s="18">
        <v>443</v>
      </c>
      <c r="J75" s="18">
        <v>157</v>
      </c>
      <c r="K75" s="18">
        <v>121</v>
      </c>
      <c r="L75" s="18">
        <v>351</v>
      </c>
      <c r="M75" s="27">
        <v>214</v>
      </c>
      <c r="N75" s="18">
        <v>208</v>
      </c>
      <c r="O75" s="27">
        <v>170</v>
      </c>
      <c r="P75" s="18">
        <v>189</v>
      </c>
      <c r="Q75" s="27">
        <v>116</v>
      </c>
      <c r="R75" s="18">
        <v>143</v>
      </c>
      <c r="S75" s="27">
        <v>113</v>
      </c>
      <c r="T75" s="18">
        <v>365</v>
      </c>
      <c r="U75" s="27">
        <v>262</v>
      </c>
      <c r="V75" s="18">
        <v>217</v>
      </c>
      <c r="W75" s="27">
        <v>143</v>
      </c>
    </row>
    <row r="76" spans="1:23" ht="27.75" customHeight="1" x14ac:dyDescent="0.25">
      <c r="A76" s="4" t="s">
        <v>45</v>
      </c>
      <c r="B76" s="11">
        <v>2</v>
      </c>
      <c r="C76" s="11">
        <v>0</v>
      </c>
      <c r="D76" s="17">
        <v>2</v>
      </c>
      <c r="E76" s="17">
        <v>2</v>
      </c>
      <c r="F76" s="18">
        <v>6</v>
      </c>
      <c r="G76" s="18">
        <v>3</v>
      </c>
      <c r="H76" s="18">
        <v>1</v>
      </c>
      <c r="I76" s="18">
        <v>1</v>
      </c>
      <c r="J76" s="18">
        <v>5</v>
      </c>
      <c r="K76" s="18">
        <v>1</v>
      </c>
      <c r="L76" s="18">
        <v>13</v>
      </c>
      <c r="M76" s="27">
        <v>3</v>
      </c>
      <c r="N76" s="18">
        <v>6</v>
      </c>
      <c r="O76" s="27">
        <v>2</v>
      </c>
      <c r="P76" s="18">
        <v>7</v>
      </c>
      <c r="Q76" s="27">
        <v>4</v>
      </c>
      <c r="R76" s="34"/>
      <c r="S76" s="35"/>
      <c r="T76" s="18"/>
      <c r="U76" s="27"/>
      <c r="V76" s="34">
        <v>3</v>
      </c>
      <c r="W76" s="35"/>
    </row>
    <row r="77" spans="1:23" ht="27.75" customHeight="1" x14ac:dyDescent="0.25">
      <c r="A77" s="4" t="s">
        <v>24</v>
      </c>
      <c r="B77" s="13">
        <f>SUM(B72:B76)</f>
        <v>2365</v>
      </c>
      <c r="C77" s="13">
        <f t="shared" ref="C77:K77" si="4">SUM(C72:C76)</f>
        <v>1671</v>
      </c>
      <c r="D77" s="13">
        <f t="shared" si="4"/>
        <v>2431</v>
      </c>
      <c r="E77" s="13">
        <f t="shared" si="4"/>
        <v>1763</v>
      </c>
      <c r="F77" s="13">
        <f t="shared" si="4"/>
        <v>2142</v>
      </c>
      <c r="G77" s="13">
        <f t="shared" si="4"/>
        <v>1498</v>
      </c>
      <c r="H77" s="13">
        <f t="shared" si="4"/>
        <v>2133</v>
      </c>
      <c r="I77" s="13">
        <f t="shared" si="4"/>
        <v>1566</v>
      </c>
      <c r="J77" s="13">
        <f t="shared" si="4"/>
        <v>1644</v>
      </c>
      <c r="K77" s="13">
        <f t="shared" si="4"/>
        <v>1130</v>
      </c>
      <c r="L77" s="13">
        <v>1631</v>
      </c>
      <c r="M77" s="26">
        <v>1091</v>
      </c>
      <c r="N77" s="13">
        <v>1361</v>
      </c>
      <c r="O77" s="26">
        <v>979</v>
      </c>
      <c r="P77" s="13">
        <v>1488</v>
      </c>
      <c r="Q77" s="26">
        <v>1100</v>
      </c>
      <c r="R77" s="20">
        <f>R76+R75+R74+R73+R72</f>
        <v>1372</v>
      </c>
      <c r="S77" s="20">
        <f>S76+S75+S74+S73+S72</f>
        <v>1002</v>
      </c>
      <c r="T77" s="13">
        <v>2039</v>
      </c>
      <c r="U77" s="26">
        <v>1484</v>
      </c>
      <c r="V77" s="20">
        <v>1721</v>
      </c>
      <c r="W77" s="20">
        <v>1264</v>
      </c>
    </row>
    <row r="78" spans="1:23" ht="27.75" customHeight="1" x14ac:dyDescent="0.55000000000000004">
      <c r="A78" s="5"/>
      <c r="B78" s="6"/>
      <c r="C78" s="6"/>
      <c r="D78" s="5"/>
      <c r="E78" s="6"/>
      <c r="F78" s="6"/>
      <c r="G78" s="6"/>
      <c r="H78" s="6"/>
      <c r="I78" s="6"/>
      <c r="J78" s="6"/>
      <c r="K78" s="6"/>
      <c r="L78" s="32"/>
      <c r="M78" s="32"/>
    </row>
    <row r="79" spans="1:23" ht="27.75" customHeight="1" x14ac:dyDescent="0.55000000000000004">
      <c r="A79" s="1" t="s">
        <v>49</v>
      </c>
      <c r="B79" s="16"/>
      <c r="C79" s="16"/>
      <c r="D79" s="16"/>
      <c r="E79" s="16"/>
      <c r="F79" s="6"/>
      <c r="G79" s="6"/>
      <c r="H79" s="6"/>
      <c r="I79" s="6"/>
      <c r="J79" s="16"/>
      <c r="K79" s="16"/>
      <c r="L79" s="16"/>
      <c r="M79" s="16"/>
    </row>
    <row r="80" spans="1:23" ht="27.75" customHeight="1" x14ac:dyDescent="0.25">
      <c r="A80" s="8" t="s">
        <v>46</v>
      </c>
      <c r="B80" s="41" t="s">
        <v>61</v>
      </c>
      <c r="C80" s="41"/>
      <c r="D80" s="37" t="s">
        <v>3</v>
      </c>
      <c r="E80" s="38"/>
      <c r="F80" s="37" t="s">
        <v>4</v>
      </c>
      <c r="G80" s="38"/>
      <c r="H80" s="37" t="s">
        <v>5</v>
      </c>
      <c r="I80" s="38"/>
      <c r="J80" s="37" t="s">
        <v>6</v>
      </c>
      <c r="K80" s="38"/>
      <c r="L80" s="37" t="s">
        <v>7</v>
      </c>
      <c r="M80" s="38"/>
      <c r="N80" s="37" t="s">
        <v>66</v>
      </c>
      <c r="O80" s="38"/>
      <c r="P80" s="37" t="s">
        <v>73</v>
      </c>
      <c r="Q80" s="38"/>
      <c r="R80" s="37" t="s">
        <v>75</v>
      </c>
      <c r="S80" s="38"/>
      <c r="T80" s="37" t="s">
        <v>76</v>
      </c>
      <c r="U80" s="38"/>
      <c r="V80" s="37" t="s">
        <v>77</v>
      </c>
      <c r="W80" s="38"/>
    </row>
    <row r="81" spans="1:23" ht="27.75" customHeight="1" x14ac:dyDescent="0.25">
      <c r="A81" s="9" t="s">
        <v>25</v>
      </c>
      <c r="B81" s="10" t="s">
        <v>47</v>
      </c>
      <c r="C81" s="10" t="s">
        <v>11</v>
      </c>
      <c r="D81" s="10" t="s">
        <v>47</v>
      </c>
      <c r="E81" s="10" t="s">
        <v>11</v>
      </c>
      <c r="F81" s="10" t="s">
        <v>47</v>
      </c>
      <c r="G81" s="10" t="s">
        <v>11</v>
      </c>
      <c r="H81" s="10" t="s">
        <v>47</v>
      </c>
      <c r="I81" s="10" t="s">
        <v>11</v>
      </c>
      <c r="J81" s="10" t="s">
        <v>47</v>
      </c>
      <c r="K81" s="10" t="s">
        <v>11</v>
      </c>
      <c r="L81" s="10" t="s">
        <v>47</v>
      </c>
      <c r="M81" s="10" t="s">
        <v>11</v>
      </c>
      <c r="N81" s="10" t="s">
        <v>47</v>
      </c>
      <c r="O81" s="10" t="s">
        <v>11</v>
      </c>
      <c r="P81" s="10" t="s">
        <v>47</v>
      </c>
      <c r="Q81" s="10" t="s">
        <v>11</v>
      </c>
      <c r="R81" s="10" t="s">
        <v>47</v>
      </c>
      <c r="S81" s="10" t="s">
        <v>11</v>
      </c>
      <c r="T81" s="10" t="s">
        <v>47</v>
      </c>
      <c r="U81" s="10" t="s">
        <v>11</v>
      </c>
      <c r="V81" s="10" t="s">
        <v>47</v>
      </c>
      <c r="W81" s="10" t="s">
        <v>11</v>
      </c>
    </row>
    <row r="82" spans="1:23" ht="27.75" customHeight="1" x14ac:dyDescent="0.25">
      <c r="A82" s="4" t="s">
        <v>26</v>
      </c>
      <c r="B82" s="11">
        <v>683</v>
      </c>
      <c r="C82" s="11">
        <v>510</v>
      </c>
      <c r="D82" s="11">
        <v>667</v>
      </c>
      <c r="E82" s="11">
        <v>498</v>
      </c>
      <c r="F82" s="18">
        <v>623</v>
      </c>
      <c r="G82" s="18">
        <v>436</v>
      </c>
      <c r="H82" s="18">
        <v>483</v>
      </c>
      <c r="I82" s="18">
        <v>372</v>
      </c>
      <c r="J82" s="18">
        <v>435</v>
      </c>
      <c r="K82" s="18">
        <v>306</v>
      </c>
      <c r="L82" s="18">
        <v>304</v>
      </c>
      <c r="M82" s="27">
        <v>215</v>
      </c>
      <c r="N82" s="18">
        <v>273</v>
      </c>
      <c r="O82" s="27">
        <v>190</v>
      </c>
      <c r="P82" s="18">
        <v>250</v>
      </c>
      <c r="Q82" s="27">
        <v>185</v>
      </c>
      <c r="R82" s="18">
        <v>217</v>
      </c>
      <c r="S82" s="27">
        <v>140</v>
      </c>
      <c r="T82" s="18">
        <v>357</v>
      </c>
      <c r="U82" s="27">
        <v>241</v>
      </c>
      <c r="V82" s="18">
        <v>343</v>
      </c>
      <c r="W82" s="27">
        <v>251</v>
      </c>
    </row>
    <row r="83" spans="1:23" ht="27.75" customHeight="1" x14ac:dyDescent="0.25">
      <c r="A83" s="4" t="s">
        <v>27</v>
      </c>
      <c r="B83" s="11">
        <v>185</v>
      </c>
      <c r="C83" s="11">
        <v>136</v>
      </c>
      <c r="D83" s="11">
        <v>228</v>
      </c>
      <c r="E83" s="11">
        <v>177</v>
      </c>
      <c r="F83" s="18">
        <v>201</v>
      </c>
      <c r="G83" s="18">
        <v>147</v>
      </c>
      <c r="H83" s="18">
        <v>203</v>
      </c>
      <c r="I83" s="18">
        <v>177</v>
      </c>
      <c r="J83" s="18">
        <v>170</v>
      </c>
      <c r="K83" s="18">
        <v>130</v>
      </c>
      <c r="L83" s="18">
        <v>222</v>
      </c>
      <c r="M83" s="27">
        <v>181</v>
      </c>
      <c r="N83" s="18">
        <v>114</v>
      </c>
      <c r="O83" s="27">
        <v>93</v>
      </c>
      <c r="P83" s="18">
        <v>179</v>
      </c>
      <c r="Q83" s="27">
        <v>156</v>
      </c>
      <c r="R83" s="18">
        <v>172</v>
      </c>
      <c r="S83" s="27">
        <v>142</v>
      </c>
      <c r="T83" s="18">
        <v>210</v>
      </c>
      <c r="U83" s="27">
        <v>163</v>
      </c>
      <c r="V83" s="18">
        <v>136</v>
      </c>
      <c r="W83" s="27">
        <v>124</v>
      </c>
    </row>
    <row r="84" spans="1:23" ht="27.75" customHeight="1" x14ac:dyDescent="0.25">
      <c r="A84" s="4" t="s">
        <v>28</v>
      </c>
      <c r="B84" s="11"/>
      <c r="C84" s="11"/>
      <c r="D84" s="11"/>
      <c r="E84" s="11"/>
      <c r="F84" s="18"/>
      <c r="G84" s="18"/>
      <c r="H84" s="18"/>
      <c r="I84" s="18"/>
      <c r="J84" s="18"/>
      <c r="K84" s="18"/>
      <c r="L84" s="18"/>
      <c r="M84" s="27"/>
      <c r="N84" s="18"/>
      <c r="O84" s="27"/>
      <c r="P84" s="18">
        <v>158</v>
      </c>
      <c r="Q84" s="27">
        <v>123</v>
      </c>
      <c r="R84" s="18">
        <v>238</v>
      </c>
      <c r="S84" s="27">
        <v>208</v>
      </c>
      <c r="T84" s="18">
        <v>250</v>
      </c>
      <c r="U84" s="27">
        <v>208</v>
      </c>
      <c r="V84" s="18">
        <v>139</v>
      </c>
      <c r="W84" s="27">
        <v>118</v>
      </c>
    </row>
    <row r="85" spans="1:23" ht="27.75" customHeight="1" x14ac:dyDescent="0.25">
      <c r="A85" s="4" t="s">
        <v>29</v>
      </c>
      <c r="B85" s="11">
        <v>289</v>
      </c>
      <c r="C85" s="11">
        <v>253</v>
      </c>
      <c r="D85" s="11">
        <v>268</v>
      </c>
      <c r="E85" s="11">
        <v>228</v>
      </c>
      <c r="F85" s="18">
        <v>134</v>
      </c>
      <c r="G85" s="18">
        <v>106</v>
      </c>
      <c r="H85" s="18">
        <v>258</v>
      </c>
      <c r="I85" s="18">
        <v>218</v>
      </c>
      <c r="J85" s="18">
        <v>147</v>
      </c>
      <c r="K85" s="18">
        <v>114</v>
      </c>
      <c r="L85" s="18">
        <v>169</v>
      </c>
      <c r="M85" s="27">
        <v>142</v>
      </c>
      <c r="N85" s="18">
        <v>116</v>
      </c>
      <c r="O85" s="27">
        <v>101</v>
      </c>
      <c r="P85" s="18">
        <v>154</v>
      </c>
      <c r="Q85" s="27">
        <v>130</v>
      </c>
      <c r="R85" s="18">
        <v>126</v>
      </c>
      <c r="S85" s="27">
        <v>104</v>
      </c>
      <c r="T85" s="18">
        <v>287</v>
      </c>
      <c r="U85" s="27">
        <v>228</v>
      </c>
      <c r="V85" s="18">
        <v>265</v>
      </c>
      <c r="W85" s="27">
        <v>212</v>
      </c>
    </row>
    <row r="86" spans="1:23" ht="27.75" customHeight="1" x14ac:dyDescent="0.25">
      <c r="A86" s="4" t="s">
        <v>79</v>
      </c>
      <c r="B86" s="11"/>
      <c r="C86" s="11"/>
      <c r="D86" s="11"/>
      <c r="E86" s="11"/>
      <c r="F86" s="18"/>
      <c r="G86" s="18"/>
      <c r="H86" s="18"/>
      <c r="I86" s="18"/>
      <c r="J86" s="18"/>
      <c r="K86" s="18"/>
      <c r="L86" s="18"/>
      <c r="M86" s="27"/>
      <c r="N86" s="18"/>
      <c r="O86" s="27"/>
      <c r="P86" s="18"/>
      <c r="Q86" s="27"/>
      <c r="R86" s="18"/>
      <c r="S86" s="27"/>
      <c r="T86" s="18">
        <v>15</v>
      </c>
      <c r="U86" s="27">
        <v>15</v>
      </c>
      <c r="V86" s="18">
        <v>10</v>
      </c>
      <c r="W86" s="27">
        <v>10</v>
      </c>
    </row>
    <row r="87" spans="1:23" ht="27.75" customHeight="1" x14ac:dyDescent="0.25">
      <c r="A87" s="4" t="s">
        <v>30</v>
      </c>
      <c r="B87" s="11">
        <v>119</v>
      </c>
      <c r="C87" s="11">
        <v>67</v>
      </c>
      <c r="D87" s="11">
        <v>79</v>
      </c>
      <c r="E87" s="11">
        <v>60</v>
      </c>
      <c r="F87" s="18">
        <v>61</v>
      </c>
      <c r="G87" s="18">
        <v>42</v>
      </c>
      <c r="H87" s="18">
        <v>61</v>
      </c>
      <c r="I87" s="18">
        <v>31</v>
      </c>
      <c r="J87" s="18">
        <v>30</v>
      </c>
      <c r="K87" s="18">
        <v>15</v>
      </c>
      <c r="L87" s="18">
        <v>28</v>
      </c>
      <c r="M87" s="27">
        <v>19</v>
      </c>
      <c r="N87" s="18">
        <v>12</v>
      </c>
      <c r="O87" s="27">
        <v>10</v>
      </c>
      <c r="P87" s="18">
        <v>38</v>
      </c>
      <c r="Q87" s="27">
        <v>28</v>
      </c>
      <c r="R87" s="18"/>
      <c r="S87" s="27"/>
      <c r="T87" s="18">
        <v>38</v>
      </c>
      <c r="U87" s="27">
        <v>26</v>
      </c>
      <c r="V87" s="18">
        <v>30</v>
      </c>
      <c r="W87" s="27">
        <v>25</v>
      </c>
    </row>
    <row r="88" spans="1:23" ht="27.75" customHeight="1" x14ac:dyDescent="0.25">
      <c r="A88" s="4" t="s">
        <v>31</v>
      </c>
      <c r="B88" s="11">
        <v>66</v>
      </c>
      <c r="C88" s="11">
        <v>41</v>
      </c>
      <c r="D88" s="11">
        <v>84</v>
      </c>
      <c r="E88" s="11">
        <v>52</v>
      </c>
      <c r="F88" s="18">
        <v>103</v>
      </c>
      <c r="G88" s="18">
        <v>65</v>
      </c>
      <c r="H88" s="18">
        <v>56</v>
      </c>
      <c r="I88" s="18">
        <v>39</v>
      </c>
      <c r="J88" s="18">
        <v>56</v>
      </c>
      <c r="K88" s="18">
        <v>27</v>
      </c>
      <c r="L88" s="18">
        <v>39</v>
      </c>
      <c r="M88" s="27">
        <v>23</v>
      </c>
      <c r="N88" s="18">
        <v>32</v>
      </c>
      <c r="O88" s="27">
        <v>21</v>
      </c>
      <c r="P88" s="18">
        <v>16</v>
      </c>
      <c r="Q88" s="27">
        <v>11</v>
      </c>
      <c r="R88" s="18">
        <v>10</v>
      </c>
      <c r="S88" s="27">
        <v>5</v>
      </c>
      <c r="T88" s="18">
        <v>16</v>
      </c>
      <c r="U88" s="27">
        <v>8</v>
      </c>
      <c r="V88" s="18"/>
      <c r="W88" s="27"/>
    </row>
    <row r="89" spans="1:23" ht="27.75" customHeight="1" x14ac:dyDescent="0.25">
      <c r="A89" s="4" t="s">
        <v>32</v>
      </c>
      <c r="B89" s="11"/>
      <c r="C89" s="11"/>
      <c r="D89" s="11"/>
      <c r="E89" s="11"/>
      <c r="F89" s="18">
        <v>11</v>
      </c>
      <c r="G89" s="18">
        <v>11</v>
      </c>
      <c r="H89" s="18">
        <v>21</v>
      </c>
      <c r="I89" s="18">
        <v>18</v>
      </c>
      <c r="J89" s="18">
        <v>17</v>
      </c>
      <c r="K89" s="18">
        <v>16</v>
      </c>
      <c r="L89" s="18">
        <v>12</v>
      </c>
      <c r="M89" s="27">
        <v>10</v>
      </c>
      <c r="N89" s="18">
        <v>14</v>
      </c>
      <c r="O89" s="27">
        <v>14</v>
      </c>
      <c r="P89" s="18">
        <v>39</v>
      </c>
      <c r="Q89" s="27">
        <v>28</v>
      </c>
      <c r="R89" s="18">
        <v>17</v>
      </c>
      <c r="S89" s="27">
        <v>15</v>
      </c>
      <c r="T89" s="18">
        <v>10</v>
      </c>
      <c r="U89" s="27">
        <v>10</v>
      </c>
      <c r="V89" s="18">
        <v>8</v>
      </c>
      <c r="W89" s="27">
        <v>7</v>
      </c>
    </row>
    <row r="90" spans="1:23" ht="27.75" customHeight="1" x14ac:dyDescent="0.25">
      <c r="A90" s="4" t="s">
        <v>33</v>
      </c>
      <c r="B90" s="11">
        <v>23</v>
      </c>
      <c r="C90" s="11">
        <v>20</v>
      </c>
      <c r="D90" s="11">
        <v>27</v>
      </c>
      <c r="E90" s="11">
        <v>27</v>
      </c>
      <c r="F90" s="18">
        <v>12</v>
      </c>
      <c r="G90" s="18">
        <v>11</v>
      </c>
      <c r="H90" s="18">
        <v>17</v>
      </c>
      <c r="I90" s="18">
        <v>14</v>
      </c>
      <c r="J90" s="18">
        <v>14</v>
      </c>
      <c r="K90" s="18">
        <v>13</v>
      </c>
      <c r="L90" s="18">
        <v>16</v>
      </c>
      <c r="M90" s="27">
        <v>15</v>
      </c>
      <c r="N90" s="18">
        <v>63</v>
      </c>
      <c r="O90" s="27">
        <v>54</v>
      </c>
      <c r="P90" s="18">
        <v>24</v>
      </c>
      <c r="Q90" s="27">
        <v>22</v>
      </c>
      <c r="R90" s="18">
        <v>45</v>
      </c>
      <c r="S90" s="27">
        <v>34</v>
      </c>
      <c r="T90" s="18">
        <v>61</v>
      </c>
      <c r="U90" s="27">
        <v>53</v>
      </c>
      <c r="V90" s="18">
        <v>49</v>
      </c>
      <c r="W90" s="27">
        <v>42</v>
      </c>
    </row>
    <row r="91" spans="1:23" ht="27.75" customHeight="1" x14ac:dyDescent="0.25">
      <c r="A91" s="4" t="s">
        <v>34</v>
      </c>
      <c r="B91" s="11">
        <v>440</v>
      </c>
      <c r="C91" s="11">
        <v>261</v>
      </c>
      <c r="D91" s="11">
        <v>404</v>
      </c>
      <c r="E91" s="11">
        <v>279</v>
      </c>
      <c r="F91" s="18">
        <v>406</v>
      </c>
      <c r="G91" s="18">
        <v>278</v>
      </c>
      <c r="H91" s="18">
        <v>357</v>
      </c>
      <c r="I91" s="18">
        <v>253</v>
      </c>
      <c r="J91" s="18">
        <v>283</v>
      </c>
      <c r="K91" s="18">
        <v>205</v>
      </c>
      <c r="L91" s="18">
        <v>256</v>
      </c>
      <c r="M91" s="27">
        <v>170</v>
      </c>
      <c r="N91" s="18">
        <v>288</v>
      </c>
      <c r="O91" s="27">
        <v>201</v>
      </c>
      <c r="P91" s="18">
        <v>258</v>
      </c>
      <c r="Q91" s="27">
        <v>168</v>
      </c>
      <c r="R91" s="18">
        <v>206</v>
      </c>
      <c r="S91" s="27">
        <v>142</v>
      </c>
      <c r="T91" s="18">
        <v>242</v>
      </c>
      <c r="U91" s="27">
        <v>162</v>
      </c>
      <c r="V91" s="18">
        <v>272</v>
      </c>
      <c r="W91" s="27">
        <v>163</v>
      </c>
    </row>
    <row r="92" spans="1:23" ht="27.75" customHeight="1" x14ac:dyDescent="0.25">
      <c r="A92" s="4" t="s">
        <v>35</v>
      </c>
      <c r="B92" s="11"/>
      <c r="C92" s="11"/>
      <c r="D92" s="11"/>
      <c r="E92" s="11"/>
      <c r="F92" s="18"/>
      <c r="G92" s="18"/>
      <c r="H92" s="18">
        <v>26</v>
      </c>
      <c r="I92" s="18">
        <v>24</v>
      </c>
      <c r="J92" s="18">
        <v>28</v>
      </c>
      <c r="K92" s="18">
        <v>26</v>
      </c>
      <c r="L92" s="18">
        <v>12</v>
      </c>
      <c r="M92" s="27">
        <v>11</v>
      </c>
      <c r="N92" s="18">
        <v>14</v>
      </c>
      <c r="O92" s="27">
        <v>13</v>
      </c>
      <c r="P92" s="18">
        <v>18</v>
      </c>
      <c r="Q92" s="27">
        <v>18</v>
      </c>
      <c r="R92" s="18">
        <v>8</v>
      </c>
      <c r="S92" s="27">
        <v>8</v>
      </c>
      <c r="T92" s="18">
        <v>9</v>
      </c>
      <c r="U92" s="27">
        <v>7</v>
      </c>
      <c r="V92" s="18">
        <v>3</v>
      </c>
      <c r="W92" s="27">
        <v>3</v>
      </c>
    </row>
    <row r="93" spans="1:23" ht="27.75" customHeight="1" x14ac:dyDescent="0.25">
      <c r="A93" s="4" t="s">
        <v>36</v>
      </c>
      <c r="B93" s="11"/>
      <c r="C93" s="11"/>
      <c r="D93" s="11"/>
      <c r="E93" s="11"/>
      <c r="F93" s="18">
        <v>15</v>
      </c>
      <c r="G93" s="18">
        <v>11</v>
      </c>
      <c r="H93" s="18">
        <v>26</v>
      </c>
      <c r="I93" s="18">
        <v>17</v>
      </c>
      <c r="J93" s="18">
        <v>21</v>
      </c>
      <c r="K93" s="18">
        <v>19</v>
      </c>
      <c r="L93" s="18">
        <v>28</v>
      </c>
      <c r="M93" s="27">
        <v>19</v>
      </c>
      <c r="N93" s="18">
        <v>20</v>
      </c>
      <c r="O93" s="27">
        <v>13</v>
      </c>
      <c r="P93" s="18">
        <v>10</v>
      </c>
      <c r="Q93" s="27">
        <v>4</v>
      </c>
      <c r="R93" s="18">
        <v>13</v>
      </c>
      <c r="S93" s="27">
        <v>11</v>
      </c>
      <c r="T93" s="18">
        <v>6</v>
      </c>
      <c r="U93" s="27">
        <v>4</v>
      </c>
      <c r="V93" s="18">
        <v>7</v>
      </c>
      <c r="W93" s="27">
        <v>7</v>
      </c>
    </row>
    <row r="94" spans="1:23" ht="27.75" customHeight="1" x14ac:dyDescent="0.25">
      <c r="A94" s="4" t="s">
        <v>37</v>
      </c>
      <c r="B94" s="11">
        <v>433</v>
      </c>
      <c r="C94" s="11">
        <v>346</v>
      </c>
      <c r="D94" s="11">
        <v>446</v>
      </c>
      <c r="E94" s="11">
        <v>376</v>
      </c>
      <c r="F94" s="18">
        <v>371</v>
      </c>
      <c r="G94" s="18">
        <v>315</v>
      </c>
      <c r="H94" s="18">
        <v>347</v>
      </c>
      <c r="I94" s="18">
        <v>288</v>
      </c>
      <c r="J94" s="18">
        <v>199</v>
      </c>
      <c r="K94" s="18">
        <v>172</v>
      </c>
      <c r="L94" s="18">
        <v>200</v>
      </c>
      <c r="M94" s="27">
        <v>155</v>
      </c>
      <c r="N94" s="18">
        <v>178</v>
      </c>
      <c r="O94" s="27">
        <v>140</v>
      </c>
      <c r="P94" s="18">
        <v>167</v>
      </c>
      <c r="Q94" s="27">
        <v>144</v>
      </c>
      <c r="R94" s="18">
        <v>140</v>
      </c>
      <c r="S94" s="27">
        <v>116</v>
      </c>
      <c r="T94" s="18">
        <v>178</v>
      </c>
      <c r="U94" s="27">
        <v>149</v>
      </c>
      <c r="V94" s="18">
        <v>187</v>
      </c>
      <c r="W94" s="27">
        <v>162</v>
      </c>
    </row>
    <row r="95" spans="1:23" ht="27.75" customHeight="1" x14ac:dyDescent="0.25">
      <c r="A95" s="4" t="s">
        <v>38</v>
      </c>
      <c r="B95" s="11">
        <v>127</v>
      </c>
      <c r="C95" s="11">
        <v>37</v>
      </c>
      <c r="D95" s="11">
        <v>228</v>
      </c>
      <c r="E95" s="11">
        <v>66</v>
      </c>
      <c r="F95" s="18">
        <v>205</v>
      </c>
      <c r="G95" s="18">
        <v>76</v>
      </c>
      <c r="H95" s="18">
        <v>278</v>
      </c>
      <c r="I95" s="18">
        <v>115</v>
      </c>
      <c r="J95" s="18">
        <v>244</v>
      </c>
      <c r="K95" s="18">
        <v>87</v>
      </c>
      <c r="L95" s="18">
        <v>345</v>
      </c>
      <c r="M95" s="27">
        <v>131</v>
      </c>
      <c r="N95" s="18">
        <v>237</v>
      </c>
      <c r="O95" s="27">
        <v>129</v>
      </c>
      <c r="P95" s="18">
        <v>177</v>
      </c>
      <c r="Q95" s="27">
        <v>83</v>
      </c>
      <c r="R95" s="18">
        <v>180</v>
      </c>
      <c r="S95" s="27">
        <v>77</v>
      </c>
      <c r="T95" s="18">
        <v>360</v>
      </c>
      <c r="U95" s="27">
        <v>210</v>
      </c>
      <c r="V95" s="18">
        <v>272</v>
      </c>
      <c r="W95" s="27">
        <v>140</v>
      </c>
    </row>
    <row r="96" spans="1:23" ht="27.75" customHeight="1" x14ac:dyDescent="0.25">
      <c r="A96" s="4" t="s">
        <v>24</v>
      </c>
      <c r="B96" s="13">
        <f>SUM(B82:B95)</f>
        <v>2365</v>
      </c>
      <c r="C96" s="13">
        <f t="shared" ref="C96:K96" si="5">SUM(C82:C95)</f>
        <v>1671</v>
      </c>
      <c r="D96" s="13">
        <f t="shared" si="5"/>
        <v>2431</v>
      </c>
      <c r="E96" s="13">
        <f t="shared" si="5"/>
        <v>1763</v>
      </c>
      <c r="F96" s="13">
        <f t="shared" si="5"/>
        <v>2142</v>
      </c>
      <c r="G96" s="13">
        <f t="shared" si="5"/>
        <v>1498</v>
      </c>
      <c r="H96" s="13">
        <f t="shared" si="5"/>
        <v>2133</v>
      </c>
      <c r="I96" s="13">
        <f t="shared" si="5"/>
        <v>1566</v>
      </c>
      <c r="J96" s="13">
        <f t="shared" si="5"/>
        <v>1644</v>
      </c>
      <c r="K96" s="13">
        <f t="shared" si="5"/>
        <v>1130</v>
      </c>
      <c r="L96" s="13">
        <v>1631</v>
      </c>
      <c r="M96" s="26">
        <v>1091</v>
      </c>
      <c r="N96" s="13">
        <v>1361</v>
      </c>
      <c r="O96" s="26">
        <v>979</v>
      </c>
      <c r="P96" s="13">
        <v>1488</v>
      </c>
      <c r="Q96" s="26">
        <v>1100</v>
      </c>
      <c r="R96" s="20">
        <f>SUM(R82:R95)</f>
        <v>1372</v>
      </c>
      <c r="S96" s="20">
        <f>SUM(S82:S95)</f>
        <v>1002</v>
      </c>
      <c r="T96" s="13">
        <v>2039</v>
      </c>
      <c r="U96" s="26">
        <v>1484</v>
      </c>
      <c r="V96" s="20">
        <v>1721</v>
      </c>
      <c r="W96" s="20">
        <v>1264</v>
      </c>
    </row>
    <row r="97" spans="1:23" ht="27.75" customHeight="1" x14ac:dyDescent="0.55000000000000004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33"/>
      <c r="M97" s="33"/>
    </row>
    <row r="98" spans="1:23" ht="27.75" customHeight="1" x14ac:dyDescent="0.55000000000000004">
      <c r="A98" s="1" t="s">
        <v>50</v>
      </c>
      <c r="B98" s="16"/>
      <c r="C98" s="16"/>
      <c r="D98" s="16"/>
      <c r="E98" s="6"/>
      <c r="F98" s="6"/>
      <c r="G98" s="6"/>
      <c r="H98" s="6"/>
      <c r="I98" s="6"/>
      <c r="J98" s="16"/>
      <c r="K98" s="16"/>
    </row>
    <row r="99" spans="1:23" ht="27.75" customHeight="1" x14ac:dyDescent="0.25">
      <c r="A99" s="8" t="s">
        <v>2</v>
      </c>
      <c r="B99" s="37" t="s">
        <v>3</v>
      </c>
      <c r="C99" s="38"/>
      <c r="D99" s="37" t="s">
        <v>4</v>
      </c>
      <c r="E99" s="38"/>
      <c r="F99" s="37" t="s">
        <v>5</v>
      </c>
      <c r="G99" s="38"/>
      <c r="H99" s="37" t="s">
        <v>6</v>
      </c>
      <c r="I99" s="38"/>
      <c r="J99" s="37" t="s">
        <v>7</v>
      </c>
      <c r="K99" s="38"/>
      <c r="L99" s="37" t="s">
        <v>66</v>
      </c>
      <c r="M99" s="38"/>
      <c r="N99" s="37" t="s">
        <v>73</v>
      </c>
      <c r="O99" s="38"/>
      <c r="P99" s="37" t="s">
        <v>75</v>
      </c>
      <c r="Q99" s="38"/>
      <c r="R99" s="37" t="s">
        <v>76</v>
      </c>
      <c r="S99" s="38"/>
      <c r="T99" s="41" t="s">
        <v>77</v>
      </c>
      <c r="U99" s="41"/>
      <c r="V99" s="41" t="s">
        <v>78</v>
      </c>
      <c r="W99" s="41"/>
    </row>
    <row r="100" spans="1:23" ht="27.75" customHeight="1" x14ac:dyDescent="0.25">
      <c r="A100" s="9" t="s">
        <v>51</v>
      </c>
      <c r="B100" s="10" t="s">
        <v>52</v>
      </c>
      <c r="C100" s="10" t="s">
        <v>53</v>
      </c>
      <c r="D100" s="10" t="s">
        <v>52</v>
      </c>
      <c r="E100" s="10" t="s">
        <v>53</v>
      </c>
      <c r="F100" s="10" t="s">
        <v>52</v>
      </c>
      <c r="G100" s="10" t="s">
        <v>53</v>
      </c>
      <c r="H100" s="10" t="s">
        <v>52</v>
      </c>
      <c r="I100" s="10" t="s">
        <v>53</v>
      </c>
      <c r="J100" s="10" t="s">
        <v>52</v>
      </c>
      <c r="K100" s="10" t="s">
        <v>53</v>
      </c>
      <c r="L100" s="10" t="s">
        <v>52</v>
      </c>
      <c r="M100" s="10" t="s">
        <v>53</v>
      </c>
      <c r="N100" s="10" t="s">
        <v>52</v>
      </c>
      <c r="O100" s="10" t="s">
        <v>53</v>
      </c>
      <c r="P100" s="10" t="s">
        <v>52</v>
      </c>
      <c r="Q100" s="10" t="s">
        <v>53</v>
      </c>
      <c r="R100" s="10" t="s">
        <v>52</v>
      </c>
      <c r="S100" s="10" t="s">
        <v>53</v>
      </c>
      <c r="T100" s="10" t="s">
        <v>52</v>
      </c>
      <c r="U100" s="10" t="s">
        <v>53</v>
      </c>
      <c r="V100" s="10" t="s">
        <v>52</v>
      </c>
      <c r="W100" s="10" t="s">
        <v>53</v>
      </c>
    </row>
    <row r="101" spans="1:23" ht="27.75" customHeight="1" x14ac:dyDescent="0.25">
      <c r="A101" s="4" t="s">
        <v>54</v>
      </c>
      <c r="B101" s="18">
        <v>10</v>
      </c>
      <c r="C101" s="18">
        <v>0</v>
      </c>
      <c r="D101" s="18">
        <v>4</v>
      </c>
      <c r="E101" s="18">
        <v>0</v>
      </c>
      <c r="F101" s="18">
        <v>3</v>
      </c>
      <c r="G101" s="18">
        <v>0</v>
      </c>
      <c r="H101" s="18">
        <v>7</v>
      </c>
      <c r="I101" s="18">
        <v>2</v>
      </c>
      <c r="J101" s="18">
        <v>7</v>
      </c>
      <c r="K101" s="18">
        <v>0</v>
      </c>
      <c r="L101" s="18">
        <v>4</v>
      </c>
      <c r="M101" s="27">
        <v>0</v>
      </c>
      <c r="N101" s="18">
        <v>6</v>
      </c>
      <c r="O101" s="18">
        <v>0</v>
      </c>
      <c r="P101" s="18">
        <v>6</v>
      </c>
      <c r="Q101" s="27">
        <v>0</v>
      </c>
      <c r="R101" s="18">
        <v>6</v>
      </c>
      <c r="S101" s="27">
        <v>0</v>
      </c>
      <c r="T101" s="18">
        <v>11</v>
      </c>
      <c r="U101" s="27">
        <v>0</v>
      </c>
      <c r="V101" s="18">
        <v>13</v>
      </c>
      <c r="W101" s="27">
        <v>0</v>
      </c>
    </row>
    <row r="102" spans="1:23" ht="27.75" customHeight="1" x14ac:dyDescent="0.25">
      <c r="A102" s="4" t="s">
        <v>55</v>
      </c>
      <c r="B102" s="18">
        <v>17</v>
      </c>
      <c r="C102" s="18">
        <v>1</v>
      </c>
      <c r="D102" s="18">
        <v>13</v>
      </c>
      <c r="E102" s="18">
        <v>2</v>
      </c>
      <c r="F102" s="18">
        <v>13</v>
      </c>
      <c r="G102" s="18">
        <v>2</v>
      </c>
      <c r="H102" s="18">
        <v>15</v>
      </c>
      <c r="I102" s="18">
        <v>2</v>
      </c>
      <c r="J102" s="18">
        <v>16</v>
      </c>
      <c r="K102" s="18">
        <v>2</v>
      </c>
      <c r="L102" s="18">
        <v>18</v>
      </c>
      <c r="M102" s="27">
        <v>1</v>
      </c>
      <c r="N102" s="18">
        <v>18</v>
      </c>
      <c r="O102" s="18">
        <v>2</v>
      </c>
      <c r="P102" s="18">
        <v>25</v>
      </c>
      <c r="Q102" s="27">
        <v>4</v>
      </c>
      <c r="R102" s="18">
        <v>19</v>
      </c>
      <c r="S102" s="27">
        <v>2</v>
      </c>
      <c r="T102" s="18">
        <v>30</v>
      </c>
      <c r="U102" s="27">
        <v>8</v>
      </c>
      <c r="V102" s="18">
        <v>36</v>
      </c>
      <c r="W102" s="27">
        <v>8</v>
      </c>
    </row>
    <row r="103" spans="1:23" ht="27.75" customHeight="1" x14ac:dyDescent="0.25">
      <c r="A103" s="4" t="s">
        <v>56</v>
      </c>
      <c r="B103" s="18">
        <v>211</v>
      </c>
      <c r="C103" s="18">
        <v>89</v>
      </c>
      <c r="D103" s="18">
        <v>210</v>
      </c>
      <c r="E103" s="18">
        <v>81</v>
      </c>
      <c r="F103" s="18">
        <v>251</v>
      </c>
      <c r="G103" s="18">
        <v>117</v>
      </c>
      <c r="H103" s="18">
        <v>291</v>
      </c>
      <c r="I103" s="18">
        <v>117</v>
      </c>
      <c r="J103" s="18">
        <v>282</v>
      </c>
      <c r="K103" s="18">
        <v>106</v>
      </c>
      <c r="L103" s="18">
        <v>296</v>
      </c>
      <c r="M103" s="27">
        <v>111</v>
      </c>
      <c r="N103" s="18">
        <v>279</v>
      </c>
      <c r="O103" s="18">
        <v>108</v>
      </c>
      <c r="P103" s="18">
        <v>325</v>
      </c>
      <c r="Q103" s="27">
        <v>138</v>
      </c>
      <c r="R103" s="18">
        <v>315</v>
      </c>
      <c r="S103" s="27">
        <v>118</v>
      </c>
      <c r="T103" s="18">
        <v>300</v>
      </c>
      <c r="U103" s="27">
        <v>142</v>
      </c>
      <c r="V103" s="18">
        <v>355</v>
      </c>
      <c r="W103" s="27">
        <v>155</v>
      </c>
    </row>
    <row r="104" spans="1:23" ht="27.75" customHeight="1" x14ac:dyDescent="0.25">
      <c r="A104" s="4" t="s">
        <v>57</v>
      </c>
      <c r="B104" s="18">
        <v>313</v>
      </c>
      <c r="C104" s="18">
        <v>161</v>
      </c>
      <c r="D104" s="18">
        <v>342</v>
      </c>
      <c r="E104" s="18">
        <v>194</v>
      </c>
      <c r="F104" s="18">
        <v>293</v>
      </c>
      <c r="G104" s="18">
        <v>170</v>
      </c>
      <c r="H104" s="18">
        <v>241</v>
      </c>
      <c r="I104" s="18">
        <v>141</v>
      </c>
      <c r="J104" s="18">
        <v>199</v>
      </c>
      <c r="K104" s="18">
        <v>120</v>
      </c>
      <c r="L104" s="18">
        <v>143</v>
      </c>
      <c r="M104" s="27">
        <v>87</v>
      </c>
      <c r="N104" s="18">
        <v>133</v>
      </c>
      <c r="O104" s="18">
        <v>79</v>
      </c>
      <c r="P104" s="18">
        <v>95</v>
      </c>
      <c r="Q104" s="27">
        <v>58</v>
      </c>
      <c r="R104" s="18">
        <v>101</v>
      </c>
      <c r="S104" s="27">
        <v>63</v>
      </c>
      <c r="T104" s="18">
        <v>85</v>
      </c>
      <c r="U104" s="27">
        <v>52</v>
      </c>
      <c r="V104" s="18">
        <v>78</v>
      </c>
      <c r="W104" s="27">
        <v>46</v>
      </c>
    </row>
    <row r="105" spans="1:23" ht="27.75" customHeight="1" x14ac:dyDescent="0.25">
      <c r="A105" s="19" t="s">
        <v>62</v>
      </c>
      <c r="B105" s="18"/>
      <c r="C105" s="18"/>
      <c r="D105" s="18"/>
      <c r="E105" s="18"/>
      <c r="F105" s="18"/>
      <c r="G105" s="18"/>
      <c r="H105" s="18"/>
      <c r="I105" s="18"/>
      <c r="J105" s="18">
        <v>33</v>
      </c>
      <c r="K105" s="18">
        <v>22.5</v>
      </c>
      <c r="L105" s="18">
        <v>53.5</v>
      </c>
      <c r="M105" s="27">
        <v>38.5</v>
      </c>
      <c r="N105" s="18">
        <v>50</v>
      </c>
      <c r="O105" s="18">
        <v>34</v>
      </c>
      <c r="P105" s="18">
        <v>116.5</v>
      </c>
      <c r="Q105" s="27">
        <v>88.5</v>
      </c>
      <c r="R105" s="18">
        <v>111</v>
      </c>
      <c r="S105" s="27">
        <v>79</v>
      </c>
      <c r="T105" s="18">
        <v>103</v>
      </c>
      <c r="U105" s="27">
        <v>74.5</v>
      </c>
      <c r="V105" s="18">
        <v>136.5</v>
      </c>
      <c r="W105" s="27">
        <v>99</v>
      </c>
    </row>
    <row r="106" spans="1:23" ht="27.75" customHeight="1" x14ac:dyDescent="0.25">
      <c r="A106" s="19" t="s">
        <v>63</v>
      </c>
      <c r="B106" s="18"/>
      <c r="C106" s="18"/>
      <c r="D106" s="18"/>
      <c r="E106" s="18"/>
      <c r="F106" s="18"/>
      <c r="G106" s="18"/>
      <c r="H106" s="18"/>
      <c r="I106" s="18"/>
      <c r="J106" s="18">
        <v>46</v>
      </c>
      <c r="K106" s="18">
        <v>32</v>
      </c>
      <c r="L106" s="18">
        <v>18.5</v>
      </c>
      <c r="M106" s="27">
        <v>8.5</v>
      </c>
      <c r="N106" s="18">
        <v>28.5</v>
      </c>
      <c r="O106" s="18">
        <v>19</v>
      </c>
      <c r="P106" s="18">
        <v>39</v>
      </c>
      <c r="Q106" s="27">
        <v>28.5</v>
      </c>
      <c r="R106" s="18">
        <v>56</v>
      </c>
      <c r="S106" s="27">
        <v>47</v>
      </c>
      <c r="T106" s="18">
        <v>18.5</v>
      </c>
      <c r="U106" s="27">
        <v>17.5</v>
      </c>
      <c r="V106" s="18">
        <v>29.5</v>
      </c>
      <c r="W106" s="27">
        <v>16.5</v>
      </c>
    </row>
    <row r="107" spans="1:23" ht="27.75" customHeight="1" x14ac:dyDescent="0.25">
      <c r="A107" s="19" t="s">
        <v>64</v>
      </c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27">
        <v>0</v>
      </c>
      <c r="N107" s="18">
        <v>0</v>
      </c>
      <c r="O107" s="18">
        <v>0</v>
      </c>
      <c r="P107" s="18">
        <v>0</v>
      </c>
      <c r="Q107" s="27">
        <v>0</v>
      </c>
      <c r="R107" s="18">
        <v>0</v>
      </c>
      <c r="S107" s="27">
        <v>0</v>
      </c>
      <c r="T107" s="18">
        <v>102</v>
      </c>
      <c r="U107" s="27">
        <v>46</v>
      </c>
      <c r="V107" s="18">
        <v>100</v>
      </c>
      <c r="W107" s="27">
        <v>46</v>
      </c>
    </row>
    <row r="108" spans="1:23" ht="27.75" customHeight="1" x14ac:dyDescent="0.25">
      <c r="A108" s="19" t="s">
        <v>58</v>
      </c>
      <c r="B108" s="18">
        <v>145</v>
      </c>
      <c r="C108" s="18">
        <v>71</v>
      </c>
      <c r="D108" s="18">
        <v>155</v>
      </c>
      <c r="E108" s="18">
        <v>78</v>
      </c>
      <c r="F108" s="18">
        <v>126</v>
      </c>
      <c r="G108" s="18">
        <v>60</v>
      </c>
      <c r="H108" s="18">
        <v>131</v>
      </c>
      <c r="I108" s="18">
        <v>59</v>
      </c>
      <c r="J108" s="18">
        <v>127</v>
      </c>
      <c r="K108" s="18">
        <v>64</v>
      </c>
      <c r="L108" s="18">
        <v>79</v>
      </c>
      <c r="M108" s="27">
        <v>42</v>
      </c>
      <c r="N108" s="18">
        <v>98</v>
      </c>
      <c r="O108" s="18">
        <v>49</v>
      </c>
      <c r="P108" s="18">
        <v>106</v>
      </c>
      <c r="Q108" s="27">
        <v>52</v>
      </c>
      <c r="R108" s="18">
        <v>109</v>
      </c>
      <c r="S108" s="27">
        <v>54</v>
      </c>
      <c r="T108" s="18">
        <v>2</v>
      </c>
      <c r="U108" s="27">
        <v>1</v>
      </c>
      <c r="V108" s="18">
        <v>2</v>
      </c>
      <c r="W108" s="27">
        <v>1</v>
      </c>
    </row>
    <row r="109" spans="1:23" ht="27.75" customHeight="1" x14ac:dyDescent="0.25">
      <c r="A109" s="19" t="s">
        <v>65</v>
      </c>
      <c r="B109" s="18">
        <v>5</v>
      </c>
      <c r="C109" s="18">
        <v>1</v>
      </c>
      <c r="D109" s="18">
        <v>4</v>
      </c>
      <c r="E109" s="18">
        <v>2</v>
      </c>
      <c r="F109" s="18">
        <v>5</v>
      </c>
      <c r="G109" s="18">
        <v>2</v>
      </c>
      <c r="H109" s="18">
        <v>6</v>
      </c>
      <c r="I109" s="18">
        <v>1</v>
      </c>
      <c r="J109" s="18">
        <v>2</v>
      </c>
      <c r="K109" s="18">
        <v>1</v>
      </c>
      <c r="L109" s="23">
        <v>2</v>
      </c>
      <c r="M109" s="28">
        <v>1</v>
      </c>
      <c r="N109" s="18">
        <v>11</v>
      </c>
      <c r="O109" s="18">
        <v>3</v>
      </c>
      <c r="P109" s="23">
        <v>8</v>
      </c>
      <c r="Q109" s="28">
        <v>1</v>
      </c>
      <c r="R109" s="23">
        <v>2</v>
      </c>
      <c r="S109" s="28">
        <v>1</v>
      </c>
      <c r="T109" s="18">
        <v>92</v>
      </c>
      <c r="U109" s="27">
        <v>54</v>
      </c>
      <c r="V109" s="18">
        <v>118</v>
      </c>
      <c r="W109" s="27">
        <v>67</v>
      </c>
    </row>
    <row r="110" spans="1:23" ht="27.75" customHeight="1" x14ac:dyDescent="0.25">
      <c r="A110" s="30" t="s">
        <v>69</v>
      </c>
      <c r="B110" s="18">
        <v>15</v>
      </c>
      <c r="C110" s="18">
        <v>1</v>
      </c>
      <c r="D110" s="18">
        <v>37.5</v>
      </c>
      <c r="E110" s="18">
        <v>16.5</v>
      </c>
      <c r="F110" s="18">
        <v>33</v>
      </c>
      <c r="G110" s="18">
        <v>10</v>
      </c>
      <c r="H110" s="18">
        <v>31</v>
      </c>
      <c r="I110" s="18">
        <v>13</v>
      </c>
      <c r="J110" s="18">
        <v>15</v>
      </c>
      <c r="K110" s="18">
        <v>4</v>
      </c>
      <c r="L110" s="18">
        <v>101</v>
      </c>
      <c r="M110" s="27">
        <v>46</v>
      </c>
      <c r="N110" s="18">
        <v>118</v>
      </c>
      <c r="O110" s="18">
        <v>65</v>
      </c>
      <c r="P110" s="18">
        <v>81</v>
      </c>
      <c r="Q110" s="27">
        <v>39</v>
      </c>
      <c r="R110" s="18">
        <v>101</v>
      </c>
      <c r="S110" s="27">
        <v>51</v>
      </c>
      <c r="T110" s="18"/>
      <c r="U110" s="27"/>
      <c r="V110" s="18"/>
      <c r="W110" s="27"/>
    </row>
    <row r="111" spans="1:23" ht="27.75" customHeight="1" x14ac:dyDescent="0.25">
      <c r="A111" s="30" t="s">
        <v>68</v>
      </c>
      <c r="B111" s="18">
        <v>91.5</v>
      </c>
      <c r="C111" s="18">
        <v>63.5</v>
      </c>
      <c r="D111" s="18">
        <v>104.5</v>
      </c>
      <c r="E111" s="18">
        <v>69.5</v>
      </c>
      <c r="F111" s="18">
        <v>56</v>
      </c>
      <c r="G111" s="18">
        <v>39</v>
      </c>
      <c r="H111" s="18">
        <v>71</v>
      </c>
      <c r="I111" s="18">
        <v>52.5</v>
      </c>
      <c r="J111" s="18"/>
      <c r="K111" s="18"/>
      <c r="L111" s="18"/>
      <c r="M111" s="27"/>
      <c r="N111" s="18"/>
      <c r="O111" s="18"/>
      <c r="P111" s="18"/>
      <c r="Q111" s="27"/>
      <c r="R111" s="18"/>
      <c r="S111" s="27"/>
      <c r="T111" s="43"/>
      <c r="U111" s="43"/>
      <c r="V111" s="43"/>
      <c r="W111" s="43"/>
    </row>
    <row r="112" spans="1:23" ht="27.75" customHeight="1" x14ac:dyDescent="0.25">
      <c r="A112" s="4" t="s">
        <v>24</v>
      </c>
      <c r="B112" s="20">
        <f>SUM(B101:B110)</f>
        <v>716</v>
      </c>
      <c r="C112" s="20">
        <f t="shared" ref="C112:K112" si="6">SUM(C101:C110)</f>
        <v>324</v>
      </c>
      <c r="D112" s="20">
        <f t="shared" si="6"/>
        <v>765.5</v>
      </c>
      <c r="E112" s="20">
        <f t="shared" si="6"/>
        <v>373.5</v>
      </c>
      <c r="F112" s="20">
        <f t="shared" si="6"/>
        <v>724</v>
      </c>
      <c r="G112" s="20">
        <f t="shared" si="6"/>
        <v>361</v>
      </c>
      <c r="H112" s="20">
        <f t="shared" si="6"/>
        <v>722</v>
      </c>
      <c r="I112" s="20">
        <f t="shared" si="6"/>
        <v>335</v>
      </c>
      <c r="J112" s="20">
        <f t="shared" si="6"/>
        <v>727</v>
      </c>
      <c r="K112" s="20">
        <f t="shared" si="6"/>
        <v>351.5</v>
      </c>
      <c r="L112" s="20">
        <v>715</v>
      </c>
      <c r="M112" s="29">
        <v>335</v>
      </c>
      <c r="N112" s="20">
        <v>742</v>
      </c>
      <c r="O112" s="20">
        <v>358.5</v>
      </c>
      <c r="P112" s="20">
        <v>801.5</v>
      </c>
      <c r="Q112" s="29">
        <v>409</v>
      </c>
      <c r="R112" s="20">
        <f>SUM(R101:R110)</f>
        <v>820</v>
      </c>
      <c r="S112" s="20">
        <f>SUM(S101:S110)</f>
        <v>415</v>
      </c>
      <c r="T112" s="18">
        <v>744</v>
      </c>
      <c r="U112" s="27">
        <v>395</v>
      </c>
      <c r="V112" s="18">
        <v>868</v>
      </c>
      <c r="W112" s="27">
        <v>439</v>
      </c>
    </row>
    <row r="113" spans="1:13" ht="27.75" customHeight="1" x14ac:dyDescent="0.25">
      <c r="A113" s="31" t="s">
        <v>70</v>
      </c>
      <c r="L113" s="33"/>
      <c r="M113" s="33"/>
    </row>
    <row r="114" spans="1:13" ht="27.75" customHeight="1" x14ac:dyDescent="0.65">
      <c r="A114" s="21" t="s">
        <v>59</v>
      </c>
    </row>
    <row r="115" spans="1:13" ht="27.75" customHeight="1" x14ac:dyDescent="0.25"/>
    <row r="116" spans="1:13" ht="27.75" customHeight="1" x14ac:dyDescent="0.25"/>
    <row r="117" spans="1:13" ht="27.75" customHeight="1" x14ac:dyDescent="0.25"/>
    <row r="118" spans="1:13" ht="27.75" customHeight="1" x14ac:dyDescent="0.25"/>
    <row r="119" spans="1:13" ht="27.75" customHeight="1" x14ac:dyDescent="0.25"/>
    <row r="120" spans="1:13" ht="27.75" customHeight="1" x14ac:dyDescent="0.25"/>
    <row r="121" spans="1:13" ht="27.75" customHeight="1" x14ac:dyDescent="0.25"/>
    <row r="122" spans="1:13" ht="27.75" customHeight="1" x14ac:dyDescent="0.25"/>
    <row r="123" spans="1:13" ht="27.75" customHeight="1" x14ac:dyDescent="0.25"/>
    <row r="124" spans="1:13" ht="27.75" customHeight="1" x14ac:dyDescent="0.25"/>
    <row r="125" spans="1:13" ht="27.75" customHeight="1" x14ac:dyDescent="0.25"/>
    <row r="126" spans="1:13" ht="27.75" customHeight="1" x14ac:dyDescent="0.25"/>
    <row r="127" spans="1:13" ht="27.75" customHeight="1" x14ac:dyDescent="0.25"/>
    <row r="128" spans="1:13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  <row r="995" ht="27.75" customHeight="1" x14ac:dyDescent="0.25"/>
    <row r="996" ht="27.75" customHeight="1" x14ac:dyDescent="0.25"/>
    <row r="997" ht="27.75" customHeight="1" x14ac:dyDescent="0.25"/>
    <row r="998" ht="27.75" customHeight="1" x14ac:dyDescent="0.25"/>
    <row r="999" ht="27.75" customHeight="1" x14ac:dyDescent="0.25"/>
    <row r="1000" ht="27.75" customHeight="1" x14ac:dyDescent="0.25"/>
    <row r="1001" ht="27.75" customHeight="1" x14ac:dyDescent="0.25"/>
    <row r="1002" ht="27.75" customHeight="1" x14ac:dyDescent="0.25"/>
    <row r="1003" ht="27.75" customHeight="1" x14ac:dyDescent="0.25"/>
    <row r="1004" ht="27.75" customHeight="1" x14ac:dyDescent="0.25"/>
    <row r="1005" ht="27.75" customHeight="1" x14ac:dyDescent="0.25"/>
    <row r="1006" ht="27.75" customHeight="1" x14ac:dyDescent="0.25"/>
    <row r="1007" ht="27.75" customHeight="1" x14ac:dyDescent="0.25"/>
    <row r="1008" ht="27.75" customHeight="1" x14ac:dyDescent="0.25"/>
    <row r="1009" ht="27.75" customHeight="1" x14ac:dyDescent="0.25"/>
    <row r="1010" ht="27.75" customHeight="1" x14ac:dyDescent="0.25"/>
    <row r="1011" ht="27.75" customHeight="1" x14ac:dyDescent="0.25"/>
    <row r="1012" ht="27.75" customHeight="1" x14ac:dyDescent="0.25"/>
    <row r="1013" ht="27.75" customHeight="1" x14ac:dyDescent="0.25"/>
    <row r="1014" ht="27.75" customHeight="1" x14ac:dyDescent="0.25"/>
    <row r="1015" ht="27.75" customHeight="1" x14ac:dyDescent="0.25"/>
    <row r="1016" ht="27.75" customHeight="1" x14ac:dyDescent="0.25"/>
    <row r="1017" ht="27.75" customHeight="1" x14ac:dyDescent="0.25"/>
    <row r="1018" ht="27.75" customHeight="1" x14ac:dyDescent="0.25"/>
    <row r="1019" ht="27.75" customHeight="1" x14ac:dyDescent="0.25"/>
    <row r="1020" ht="27.75" customHeight="1" x14ac:dyDescent="0.25"/>
    <row r="1021" ht="27.75" customHeight="1" x14ac:dyDescent="0.25"/>
    <row r="1022" ht="27.75" customHeight="1" x14ac:dyDescent="0.25"/>
    <row r="1023" ht="27.75" customHeight="1" x14ac:dyDescent="0.25"/>
    <row r="1024" ht="27.75" customHeight="1" x14ac:dyDescent="0.25"/>
    <row r="1025" ht="27.75" customHeight="1" x14ac:dyDescent="0.25"/>
    <row r="1026" ht="27.75" customHeight="1" x14ac:dyDescent="0.25"/>
    <row r="1027" ht="27.75" customHeight="1" x14ac:dyDescent="0.25"/>
    <row r="1028" ht="27.75" customHeight="1" x14ac:dyDescent="0.25"/>
    <row r="1029" ht="27.75" customHeight="1" x14ac:dyDescent="0.25"/>
    <row r="1030" ht="27.75" customHeight="1" x14ac:dyDescent="0.25"/>
    <row r="1031" ht="27.75" customHeight="1" x14ac:dyDescent="0.25"/>
    <row r="1032" ht="27.75" customHeight="1" x14ac:dyDescent="0.25"/>
    <row r="1033" ht="27.75" customHeight="1" x14ac:dyDescent="0.25"/>
    <row r="1034" ht="27.75" customHeight="1" x14ac:dyDescent="0.25"/>
    <row r="1035" ht="27.75" customHeight="1" x14ac:dyDescent="0.25"/>
    <row r="1036" ht="27.75" customHeight="1" x14ac:dyDescent="0.25"/>
    <row r="1037" ht="27.75" customHeight="1" x14ac:dyDescent="0.25"/>
    <row r="1038" ht="27.75" customHeight="1" x14ac:dyDescent="0.25"/>
    <row r="1039" ht="27.75" customHeight="1" x14ac:dyDescent="0.25"/>
    <row r="1040" ht="27.75" customHeight="1" x14ac:dyDescent="0.25"/>
    <row r="1041" ht="27.75" customHeight="1" x14ac:dyDescent="0.25"/>
    <row r="1042" ht="27.75" customHeight="1" x14ac:dyDescent="0.25"/>
    <row r="1043" ht="27.75" customHeight="1" x14ac:dyDescent="0.25"/>
    <row r="1044" ht="27.75" customHeight="1" x14ac:dyDescent="0.25"/>
    <row r="1045" ht="27.75" customHeight="1" x14ac:dyDescent="0.25"/>
    <row r="1046" ht="27.75" customHeight="1" x14ac:dyDescent="0.25"/>
    <row r="1047" ht="27.75" customHeight="1" x14ac:dyDescent="0.25"/>
    <row r="1048" ht="27.75" customHeight="1" x14ac:dyDescent="0.25"/>
    <row r="1049" ht="27.75" customHeight="1" x14ac:dyDescent="0.25"/>
    <row r="1050" ht="27.75" customHeight="1" x14ac:dyDescent="0.25"/>
    <row r="1051" ht="27.75" customHeight="1" x14ac:dyDescent="0.25"/>
    <row r="1052" ht="27.75" customHeight="1" x14ac:dyDescent="0.25"/>
    <row r="1053" ht="27.75" customHeight="1" x14ac:dyDescent="0.25"/>
    <row r="1054" ht="27.75" customHeight="1" x14ac:dyDescent="0.25"/>
    <row r="1055" ht="27.75" customHeight="1" x14ac:dyDescent="0.25"/>
    <row r="1056" ht="27.75" customHeight="1" x14ac:dyDescent="0.25"/>
    <row r="1057" ht="27.75" customHeight="1" x14ac:dyDescent="0.25"/>
    <row r="1058" ht="27.75" customHeight="1" x14ac:dyDescent="0.25"/>
    <row r="1059" ht="27.75" customHeight="1" x14ac:dyDescent="0.25"/>
    <row r="1060" ht="27.75" customHeight="1" x14ac:dyDescent="0.25"/>
    <row r="1061" ht="27.75" customHeight="1" x14ac:dyDescent="0.25"/>
    <row r="1062" ht="27.75" customHeight="1" x14ac:dyDescent="0.25"/>
    <row r="1063" ht="27.75" customHeight="1" x14ac:dyDescent="0.25"/>
    <row r="1064" ht="27.75" customHeight="1" x14ac:dyDescent="0.25"/>
    <row r="1065" ht="27.75" customHeight="1" x14ac:dyDescent="0.25"/>
    <row r="1066" ht="27.75" customHeight="1" x14ac:dyDescent="0.25"/>
    <row r="1067" ht="27.75" customHeight="1" x14ac:dyDescent="0.25"/>
    <row r="1068" ht="27.75" customHeight="1" x14ac:dyDescent="0.25"/>
    <row r="1069" ht="27.75" customHeight="1" x14ac:dyDescent="0.25"/>
    <row r="1070" ht="27.75" customHeight="1" x14ac:dyDescent="0.25"/>
    <row r="1071" ht="27.75" customHeight="1" x14ac:dyDescent="0.25"/>
    <row r="1072" ht="27.75" customHeight="1" x14ac:dyDescent="0.25"/>
    <row r="1073" ht="27.75" customHeight="1" x14ac:dyDescent="0.25"/>
    <row r="1074" ht="27.75" customHeight="1" x14ac:dyDescent="0.25"/>
    <row r="1075" ht="27.75" customHeight="1" x14ac:dyDescent="0.25"/>
    <row r="1076" ht="27.75" customHeight="1" x14ac:dyDescent="0.25"/>
    <row r="1077" ht="27.75" customHeight="1" x14ac:dyDescent="0.25"/>
    <row r="1078" ht="27.75" customHeight="1" x14ac:dyDescent="0.25"/>
    <row r="1079" ht="27.75" customHeight="1" x14ac:dyDescent="0.25"/>
    <row r="1080" ht="27.75" customHeight="1" x14ac:dyDescent="0.25"/>
    <row r="1081" ht="27.75" customHeight="1" x14ac:dyDescent="0.25"/>
    <row r="1082" ht="27.75" customHeight="1" x14ac:dyDescent="0.25"/>
    <row r="1083" ht="27.75" customHeight="1" x14ac:dyDescent="0.25"/>
    <row r="1084" ht="27.75" customHeight="1" x14ac:dyDescent="0.25"/>
    <row r="1085" ht="27.75" customHeight="1" x14ac:dyDescent="0.25"/>
    <row r="1086" ht="27.75" customHeight="1" x14ac:dyDescent="0.25"/>
    <row r="1087" ht="27.75" customHeight="1" x14ac:dyDescent="0.25"/>
    <row r="1088" ht="27.75" customHeight="1" x14ac:dyDescent="0.25"/>
    <row r="1089" ht="27.75" customHeight="1" x14ac:dyDescent="0.25"/>
    <row r="1090" ht="27.75" customHeight="1" x14ac:dyDescent="0.25"/>
    <row r="1091" ht="27.75" customHeight="1" x14ac:dyDescent="0.25"/>
    <row r="1092" ht="27.75" customHeight="1" x14ac:dyDescent="0.25"/>
    <row r="1093" ht="27.75" customHeight="1" x14ac:dyDescent="0.25"/>
    <row r="1094" ht="27.75" customHeight="1" x14ac:dyDescent="0.25"/>
    <row r="1095" ht="27.75" customHeight="1" x14ac:dyDescent="0.25"/>
    <row r="1096" ht="27.75" customHeight="1" x14ac:dyDescent="0.25"/>
    <row r="1097" ht="27.75" customHeight="1" x14ac:dyDescent="0.25"/>
    <row r="1098" ht="27.75" customHeight="1" x14ac:dyDescent="0.25"/>
    <row r="1099" ht="27.75" customHeight="1" x14ac:dyDescent="0.25"/>
    <row r="1100" ht="27.75" customHeight="1" x14ac:dyDescent="0.25"/>
    <row r="1101" ht="27.75" customHeight="1" x14ac:dyDescent="0.25"/>
    <row r="1102" ht="27.75" customHeight="1" x14ac:dyDescent="0.25"/>
    <row r="1103" ht="27.75" customHeight="1" x14ac:dyDescent="0.25"/>
    <row r="1104" ht="27.75" customHeight="1" x14ac:dyDescent="0.25"/>
    <row r="1105" ht="27.75" customHeight="1" x14ac:dyDescent="0.25"/>
    <row r="1106" ht="27.75" customHeight="1" x14ac:dyDescent="0.25"/>
    <row r="1107" ht="27.75" customHeight="1" x14ac:dyDescent="0.25"/>
    <row r="1108" ht="27.75" customHeight="1" x14ac:dyDescent="0.25"/>
    <row r="1109" ht="27.75" customHeight="1" x14ac:dyDescent="0.25"/>
    <row r="1110" ht="27.75" customHeight="1" x14ac:dyDescent="0.25"/>
    <row r="1111" ht="27.75" customHeight="1" x14ac:dyDescent="0.25"/>
    <row r="1112" ht="27.75" customHeight="1" x14ac:dyDescent="0.25"/>
    <row r="1113" ht="27.75" customHeight="1" x14ac:dyDescent="0.25"/>
    <row r="1114" ht="27.75" customHeight="1" x14ac:dyDescent="0.25"/>
    <row r="1115" ht="27.75" customHeight="1" x14ac:dyDescent="0.25"/>
    <row r="1116" ht="27.75" customHeight="1" x14ac:dyDescent="0.25"/>
    <row r="1117" ht="27.75" customHeight="1" x14ac:dyDescent="0.25"/>
    <row r="1118" ht="27.75" customHeight="1" x14ac:dyDescent="0.25"/>
    <row r="1119" ht="27.75" customHeight="1" x14ac:dyDescent="0.25"/>
    <row r="1120" ht="27.75" customHeight="1" x14ac:dyDescent="0.25"/>
    <row r="1121" ht="27.75" customHeight="1" x14ac:dyDescent="0.25"/>
    <row r="1122" ht="27.75" customHeight="1" x14ac:dyDescent="0.25"/>
    <row r="1123" ht="27.75" customHeight="1" x14ac:dyDescent="0.25"/>
    <row r="1124" ht="27.75" customHeight="1" x14ac:dyDescent="0.25"/>
    <row r="1125" ht="27.75" customHeight="1" x14ac:dyDescent="0.25"/>
    <row r="1126" ht="27.75" customHeight="1" x14ac:dyDescent="0.25"/>
    <row r="1127" ht="27.75" customHeight="1" x14ac:dyDescent="0.25"/>
    <row r="1128" ht="27.75" customHeight="1" x14ac:dyDescent="0.25"/>
    <row r="1129" ht="27.75" customHeight="1" x14ac:dyDescent="0.25"/>
    <row r="1130" ht="27.75" customHeight="1" x14ac:dyDescent="0.25"/>
    <row r="1131" ht="27.75" customHeight="1" x14ac:dyDescent="0.25"/>
    <row r="1132" ht="27.75" customHeight="1" x14ac:dyDescent="0.25"/>
    <row r="1133" ht="27.75" customHeight="1" x14ac:dyDescent="0.25"/>
    <row r="1134" ht="27.75" customHeight="1" x14ac:dyDescent="0.25"/>
    <row r="1135" ht="27.75" customHeight="1" x14ac:dyDescent="0.25"/>
    <row r="1136" ht="27.75" customHeight="1" x14ac:dyDescent="0.25"/>
    <row r="1137" ht="27.75" customHeight="1" x14ac:dyDescent="0.25"/>
    <row r="1138" ht="27.75" customHeight="1" x14ac:dyDescent="0.25"/>
    <row r="1139" ht="27.75" customHeight="1" x14ac:dyDescent="0.25"/>
    <row r="1140" ht="27.75" customHeight="1" x14ac:dyDescent="0.25"/>
    <row r="1141" ht="27.75" customHeight="1" x14ac:dyDescent="0.25"/>
    <row r="1142" ht="27.75" customHeight="1" x14ac:dyDescent="0.25"/>
    <row r="1143" ht="27.75" customHeight="1" x14ac:dyDescent="0.25"/>
    <row r="1144" ht="27.75" customHeight="1" x14ac:dyDescent="0.25"/>
    <row r="1145" ht="27.75" customHeight="1" x14ac:dyDescent="0.25"/>
    <row r="1146" ht="27.75" customHeight="1" x14ac:dyDescent="0.25"/>
    <row r="1147" ht="27.75" customHeight="1" x14ac:dyDescent="0.25"/>
    <row r="1148" ht="27.75" customHeight="1" x14ac:dyDescent="0.25"/>
    <row r="1149" ht="27.75" customHeight="1" x14ac:dyDescent="0.25"/>
    <row r="1150" ht="27.75" customHeight="1" x14ac:dyDescent="0.25"/>
    <row r="1151" ht="27.75" customHeight="1" x14ac:dyDescent="0.25"/>
    <row r="1152" ht="27.75" customHeight="1" x14ac:dyDescent="0.25"/>
    <row r="1153" ht="27.75" customHeight="1" x14ac:dyDescent="0.25"/>
    <row r="1154" ht="27.75" customHeight="1" x14ac:dyDescent="0.25"/>
    <row r="1155" ht="27.75" customHeight="1" x14ac:dyDescent="0.25"/>
    <row r="1156" ht="27.75" customHeight="1" x14ac:dyDescent="0.25"/>
    <row r="1157" ht="27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0">
    <mergeCell ref="T99:U99"/>
    <mergeCell ref="V99:W99"/>
    <mergeCell ref="T24:U24"/>
    <mergeCell ref="V24:W24"/>
    <mergeCell ref="T42:U42"/>
    <mergeCell ref="V42:W42"/>
    <mergeCell ref="T3:U3"/>
    <mergeCell ref="V3:W3"/>
    <mergeCell ref="T4:U4"/>
    <mergeCell ref="V4:W4"/>
    <mergeCell ref="T7:U7"/>
    <mergeCell ref="V7:W7"/>
    <mergeCell ref="N99:O99"/>
    <mergeCell ref="P99:Q99"/>
    <mergeCell ref="N3:O3"/>
    <mergeCell ref="N4:O4"/>
    <mergeCell ref="A1:M1"/>
    <mergeCell ref="L3:M3"/>
    <mergeCell ref="L4:M4"/>
    <mergeCell ref="L7:M7"/>
    <mergeCell ref="L24:M24"/>
    <mergeCell ref="D4:E4"/>
    <mergeCell ref="F4:G4"/>
    <mergeCell ref="H4:I4"/>
    <mergeCell ref="J4:K4"/>
    <mergeCell ref="B24:C24"/>
    <mergeCell ref="D24:E24"/>
    <mergeCell ref="F24:G24"/>
    <mergeCell ref="H24:I24"/>
    <mergeCell ref="J24:K24"/>
    <mergeCell ref="L42:M42"/>
    <mergeCell ref="B80:C80"/>
    <mergeCell ref="D80:E80"/>
    <mergeCell ref="F80:G80"/>
    <mergeCell ref="H80:I80"/>
    <mergeCell ref="J80:K80"/>
    <mergeCell ref="B53:C53"/>
    <mergeCell ref="D53:E53"/>
    <mergeCell ref="F53:G53"/>
    <mergeCell ref="H53:I53"/>
    <mergeCell ref="J53:K53"/>
    <mergeCell ref="B69:C69"/>
    <mergeCell ref="D69:E69"/>
    <mergeCell ref="F69:G69"/>
    <mergeCell ref="H69:I69"/>
    <mergeCell ref="J69:K69"/>
    <mergeCell ref="D42:E42"/>
    <mergeCell ref="F42:G42"/>
    <mergeCell ref="H42:I42"/>
    <mergeCell ref="J42:K42"/>
    <mergeCell ref="B99:C99"/>
    <mergeCell ref="D99:E99"/>
    <mergeCell ref="F99:G99"/>
    <mergeCell ref="H99:I99"/>
    <mergeCell ref="J99:K99"/>
    <mergeCell ref="L99:M99"/>
    <mergeCell ref="L53:M53"/>
    <mergeCell ref="L69:M69"/>
    <mergeCell ref="L80:M80"/>
    <mergeCell ref="B3:C3"/>
    <mergeCell ref="D3:E3"/>
    <mergeCell ref="F3:G3"/>
    <mergeCell ref="H3:I3"/>
    <mergeCell ref="J3:K3"/>
    <mergeCell ref="B7:C7"/>
    <mergeCell ref="D7:E7"/>
    <mergeCell ref="F7:G7"/>
    <mergeCell ref="H7:I7"/>
    <mergeCell ref="J7:K7"/>
    <mergeCell ref="B4:C4"/>
    <mergeCell ref="B42:C42"/>
    <mergeCell ref="N80:O80"/>
    <mergeCell ref="N7:O7"/>
    <mergeCell ref="N24:O24"/>
    <mergeCell ref="N42:O42"/>
    <mergeCell ref="N53:O53"/>
    <mergeCell ref="N69:O69"/>
    <mergeCell ref="P42:Q42"/>
    <mergeCell ref="P53:Q53"/>
    <mergeCell ref="P69:Q69"/>
    <mergeCell ref="P80:Q80"/>
    <mergeCell ref="P3:Q3"/>
    <mergeCell ref="P4:Q4"/>
    <mergeCell ref="P7:Q7"/>
    <mergeCell ref="P24:Q24"/>
    <mergeCell ref="R53:S53"/>
    <mergeCell ref="R69:S69"/>
    <mergeCell ref="R80:S80"/>
    <mergeCell ref="R99:S99"/>
    <mergeCell ref="R3:S3"/>
    <mergeCell ref="R4:S4"/>
    <mergeCell ref="R7:S7"/>
    <mergeCell ref="R24:S24"/>
    <mergeCell ref="R42:S42"/>
    <mergeCell ref="T53:U53"/>
    <mergeCell ref="V53:W53"/>
    <mergeCell ref="T69:U69"/>
    <mergeCell ref="V69:W69"/>
    <mergeCell ref="T80:U80"/>
    <mergeCell ref="V80:W80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2018-10-12T11:29:21Z</dcterms:created>
  <dcterms:modified xsi:type="dcterms:W3CDTF">2025-02-24T11:23:21Z</dcterms:modified>
</cp:coreProperties>
</file>