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02B69A25-540A-4471-BCE8-A5DADF175B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4" i="1" l="1"/>
  <c r="V74" i="1"/>
  <c r="W74" i="1"/>
  <c r="T74" i="1"/>
  <c r="Q39" i="1"/>
  <c r="P39" i="1"/>
  <c r="S74" i="1" l="1"/>
  <c r="R74" i="1"/>
  <c r="Q58" i="1"/>
  <c r="P58" i="1"/>
  <c r="Q50" i="1"/>
  <c r="P50" i="1"/>
  <c r="S31" i="1"/>
  <c r="R31" i="1"/>
  <c r="S20" i="1"/>
  <c r="R20" i="1"/>
  <c r="S12" i="1"/>
  <c r="R12" i="1"/>
  <c r="C74" i="1" l="1"/>
  <c r="D74" i="1"/>
  <c r="E74" i="1"/>
  <c r="F74" i="1"/>
  <c r="G74" i="1"/>
  <c r="H74" i="1"/>
  <c r="I74" i="1"/>
  <c r="J74" i="1"/>
  <c r="K74" i="1"/>
  <c r="B74" i="1"/>
  <c r="B50" i="1" l="1"/>
  <c r="C50" i="1"/>
  <c r="D50" i="1"/>
  <c r="E50" i="1"/>
  <c r="F50" i="1"/>
  <c r="G50" i="1"/>
  <c r="H50" i="1"/>
  <c r="I50" i="1"/>
  <c r="B58" i="1"/>
  <c r="C58" i="1"/>
  <c r="D58" i="1"/>
  <c r="E58" i="1"/>
  <c r="F58" i="1"/>
  <c r="G58" i="1"/>
  <c r="H58" i="1"/>
  <c r="I58" i="1"/>
  <c r="B39" i="1"/>
  <c r="C39" i="1"/>
  <c r="D39" i="1"/>
  <c r="E39" i="1"/>
  <c r="F39" i="1"/>
  <c r="G39" i="1"/>
  <c r="H39" i="1"/>
  <c r="I39" i="1"/>
  <c r="C31" i="1"/>
  <c r="D31" i="1"/>
  <c r="E31" i="1"/>
  <c r="F31" i="1"/>
  <c r="G31" i="1"/>
  <c r="H31" i="1"/>
  <c r="I31" i="1"/>
  <c r="J31" i="1"/>
  <c r="K31" i="1"/>
  <c r="B31" i="1"/>
  <c r="C12" i="1"/>
  <c r="D12" i="1"/>
  <c r="E12" i="1"/>
  <c r="F12" i="1"/>
  <c r="G12" i="1"/>
  <c r="H12" i="1"/>
  <c r="I12" i="1"/>
  <c r="J12" i="1"/>
  <c r="K12" i="1"/>
  <c r="B12" i="1"/>
  <c r="C20" i="1"/>
  <c r="D20" i="1"/>
  <c r="E20" i="1"/>
  <c r="F20" i="1"/>
  <c r="G20" i="1"/>
  <c r="H20" i="1"/>
  <c r="I20" i="1"/>
  <c r="J20" i="1"/>
  <c r="K20" i="1"/>
  <c r="B20" i="1"/>
</calcChain>
</file>

<file path=xl/sharedStrings.xml><?xml version="1.0" encoding="utf-8"?>
<sst xmlns="http://schemas.openxmlformats.org/spreadsheetml/2006/main" count="301" uniqueCount="58">
  <si>
    <t>جامعة الزيتونة</t>
  </si>
  <si>
    <t>1-تطور عدد المؤسسات</t>
  </si>
  <si>
    <t>السنة الجامعية</t>
  </si>
  <si>
    <t>2014-2013</t>
  </si>
  <si>
    <t>2015-2014</t>
  </si>
  <si>
    <t>2016-2015</t>
  </si>
  <si>
    <t>2017-2016</t>
  </si>
  <si>
    <t>2018-2017</t>
  </si>
  <si>
    <t>عدد المؤسسات</t>
  </si>
  <si>
    <t>المؤسسة</t>
  </si>
  <si>
    <t>عدد الطلبة</t>
  </si>
  <si>
    <t>منهم إناث</t>
  </si>
  <si>
    <t>المعهد العالي لأصول الدين</t>
  </si>
  <si>
    <t>المعهد العالي للحضارة الإسلامية</t>
  </si>
  <si>
    <t>المجموع</t>
  </si>
  <si>
    <t>ميدان الدراسة</t>
  </si>
  <si>
    <t>آداب</t>
  </si>
  <si>
    <t>أعمال تجارية وإدارة</t>
  </si>
  <si>
    <t>الشهادة</t>
  </si>
  <si>
    <t>الإجازة الأساسية</t>
  </si>
  <si>
    <t>ماجستير بحث</t>
  </si>
  <si>
    <t>ماجستير مهني</t>
  </si>
  <si>
    <t>دكتوراه</t>
  </si>
  <si>
    <t>5-تطور  عدد الخريجين حسب المؤسسة</t>
  </si>
  <si>
    <t>عدد الخريجين</t>
  </si>
  <si>
    <t>6-تطور عدد الخريجين حسب الشهادة</t>
  </si>
  <si>
    <t>7-تطور عدد الخريجين حسب مجال الدراسة</t>
  </si>
  <si>
    <t>عدد المتخرجين</t>
  </si>
  <si>
    <t>8-تطور 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</si>
  <si>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</si>
  <si>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</si>
  <si>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</si>
  <si>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</si>
  <si>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</si>
  <si>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</si>
  <si>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</si>
  <si>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تعليم ثانوي</t>
  </si>
  <si>
    <t>رتب أخرى**: خبراء، مهندسون…</t>
  </si>
  <si>
    <t>الإجازة التطبيقية</t>
  </si>
  <si>
    <t>متعاقد حامل لشهادة الدكتوراه</t>
  </si>
  <si>
    <t>متعاقد مسجل بشهادة الدكتوراه</t>
  </si>
  <si>
    <t>الاجانب</t>
  </si>
  <si>
    <t>2019-2018</t>
  </si>
  <si>
    <t>المعهد العالي للعلوم الإسلامية بالقيروان</t>
  </si>
  <si>
    <t>4-تطور عدد الطلبة حسب نوع الشهادة</t>
  </si>
  <si>
    <t>3-تطور عدد الطلبة حسب ميدان الدراسة (التصنيف الدولي للشعب ) CITE</t>
  </si>
  <si>
    <t>2-تطور عدد الطلبة حسب المؤسسات</t>
  </si>
  <si>
    <t>*مساعدون متعاقدون</t>
  </si>
  <si>
    <t>**رتب اخرى</t>
  </si>
  <si>
    <t xml:space="preserve"> تم تغير تسمية رتبة مساعدون متعاقدون برتبة متعاقد حامل لشهادة الدكتوراه ومتعاقد مسجل بشهادة الدكتوراه*</t>
  </si>
  <si>
    <t>2020-2019</t>
  </si>
  <si>
    <t>تكوين المكونين وعلوم التربية</t>
  </si>
  <si>
    <t>الشهادة الوطنية للإجازة</t>
  </si>
  <si>
    <t>علوم اجتماعية وسلوكيات</t>
  </si>
  <si>
    <t>2021-2020</t>
  </si>
  <si>
    <t>2022-2021</t>
  </si>
  <si>
    <t>2023-2022</t>
  </si>
  <si>
    <t>2024-2023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</si>
</sst>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2"/>
      <color rgb="FF000000"/>
      <name val="Traditional Arabic"/>
      <family val="1"/>
    </font>
    <font>
      <sz val="18"/>
      <color rgb="FF000000"/>
      <name val="Traditional Arabic"/>
      <family val="1"/>
    </font>
    <font>
      <b/>
      <sz val="18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4"/>
      <color rgb="FF000000"/>
      <name val="Traditional Arabic"/>
      <family val="1"/>
    </font>
    <font>
      <sz val="14"/>
      <color theme="1"/>
      <name val="Traditional Arabic"/>
      <family val="1"/>
    </font>
    <font>
      <i/>
      <sz val="16"/>
      <color rgb="FF000000"/>
      <name val="Traditional Arabic"/>
      <family val="1"/>
    </font>
    <font>
      <i/>
      <sz val="11"/>
      <color theme="1"/>
      <name val="Calibri"/>
      <family val="2"/>
      <scheme val="minor"/>
    </font>
    <font>
      <b/>
      <i/>
      <sz val="16"/>
      <color rgb="FF000000"/>
      <name val="Traditional Arabic"/>
      <family val="1"/>
    </font>
    <font>
      <i/>
      <sz val="18"/>
      <color rgb="FF000000"/>
      <name val="Traditional Arabic"/>
      <family val="1"/>
    </font>
    <font>
      <b/>
      <i/>
      <sz val="18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 vertical="center" readingOrder="2"/>
    </xf>
    <xf numFmtId="0" fontId="5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top" readingOrder="2"/>
    </xf>
    <xf numFmtId="0" fontId="8" fillId="0" borderId="1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readingOrder="2"/>
    </xf>
    <xf numFmtId="1" fontId="5" fillId="0" borderId="4" xfId="0" applyNumberFormat="1" applyFont="1" applyBorder="1" applyAlignment="1">
      <alignment horizontal="center"/>
    </xf>
    <xf numFmtId="0" fontId="16" fillId="0" borderId="0" xfId="0" applyFont="1"/>
    <xf numFmtId="0" fontId="5" fillId="4" borderId="4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right" vertical="center" readingOrder="2"/>
    </xf>
    <xf numFmtId="0" fontId="0" fillId="0" borderId="8" xfId="0" applyBorder="1"/>
    <xf numFmtId="0" fontId="6" fillId="6" borderId="5" xfId="0" applyFont="1" applyFill="1" applyBorder="1" applyAlignment="1">
      <alignment horizontal="right" vertical="center" readingOrder="1"/>
    </xf>
    <xf numFmtId="0" fontId="17" fillId="0" borderId="4" xfId="0" applyFont="1" applyBorder="1" applyAlignment="1">
      <alignment horizontal="center" vertical="center"/>
    </xf>
    <xf numFmtId="0" fontId="18" fillId="0" borderId="8" xfId="0" applyFont="1" applyBorder="1"/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" fontId="17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6</xdr:row>
      <xdr:rowOff>0</xdr:rowOff>
    </xdr:from>
    <xdr:to>
      <xdr:col>1</xdr:col>
      <xdr:colOff>0</xdr:colOff>
      <xdr:row>8</xdr:row>
      <xdr:rowOff>1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2597029737" y="2389605"/>
          <a:ext cx="2950661" cy="63500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35719</xdr:colOff>
      <xdr:row>14</xdr:row>
      <xdr:rowOff>11906</xdr:rowOff>
    </xdr:from>
    <xdr:to>
      <xdr:col>1</xdr:col>
      <xdr:colOff>0</xdr:colOff>
      <xdr:row>16</xdr:row>
      <xdr:rowOff>1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2597029737" y="5125327"/>
          <a:ext cx="2938755" cy="6230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22</xdr:row>
      <xdr:rowOff>11906</xdr:rowOff>
    </xdr:from>
    <xdr:to>
      <xdr:col>1</xdr:col>
      <xdr:colOff>0</xdr:colOff>
      <xdr:row>24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2597029737" y="7849143"/>
          <a:ext cx="2974473" cy="62309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35719</xdr:colOff>
      <xdr:row>51</xdr:row>
      <xdr:rowOff>404813</xdr:rowOff>
    </xdr:from>
    <xdr:to>
      <xdr:col>1</xdr:col>
      <xdr:colOff>0</xdr:colOff>
      <xdr:row>53</xdr:row>
      <xdr:rowOff>297656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2597029737" y="17917445"/>
          <a:ext cx="2938755" cy="6281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61</xdr:row>
      <xdr:rowOff>11906</xdr:rowOff>
    </xdr:from>
    <xdr:to>
      <xdr:col>1</xdr:col>
      <xdr:colOff>0</xdr:colOff>
      <xdr:row>62</xdr:row>
      <xdr:rowOff>297657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2597029737" y="20632695"/>
          <a:ext cx="2974473" cy="60325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35719</xdr:colOff>
      <xdr:row>41</xdr:row>
      <xdr:rowOff>2</xdr:rowOff>
    </xdr:from>
    <xdr:to>
      <xdr:col>0</xdr:col>
      <xdr:colOff>2959100</xdr:colOff>
      <xdr:row>43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597045111" y="14270791"/>
          <a:ext cx="2923381" cy="63499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23813</xdr:colOff>
      <xdr:row>33</xdr:row>
      <xdr:rowOff>1</xdr:rowOff>
    </xdr:from>
    <xdr:to>
      <xdr:col>1</xdr:col>
      <xdr:colOff>0</xdr:colOff>
      <xdr:row>35</xdr:row>
      <xdr:rowOff>11906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597029737" y="11780922"/>
          <a:ext cx="2950661" cy="64690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"/>
  <sheetViews>
    <sheetView rightToLeft="1" tabSelected="1" topLeftCell="A43" zoomScale="57" zoomScaleNormal="57" workbookViewId="0">
      <selection activeCell="P63" sqref="P63"/>
    </sheetView>
  </sheetViews>
  <sheetFormatPr baseColWidth="10" defaultRowHeight="15" x14ac:dyDescent="0.25"/>
  <cols>
    <col min="1" max="1" width="44.5703125" customWidth="1"/>
    <col min="2" max="11" width="17" customWidth="1"/>
    <col min="12" max="15" width="11.42578125" customWidth="1"/>
  </cols>
  <sheetData>
    <row r="1" spans="1:23" ht="42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23" ht="33" x14ac:dyDescent="0.25">
      <c r="A2" s="1" t="s">
        <v>1</v>
      </c>
      <c r="D2" s="2"/>
      <c r="E2" s="2"/>
      <c r="F2" s="2"/>
      <c r="G2" s="2"/>
      <c r="H2" s="2"/>
      <c r="J2" s="3"/>
      <c r="K2" s="3"/>
    </row>
    <row r="3" spans="1:23" ht="24.75" x14ac:dyDescent="0.25">
      <c r="A3" s="4" t="s">
        <v>2</v>
      </c>
      <c r="B3" s="47" t="s">
        <v>3</v>
      </c>
      <c r="C3" s="48"/>
      <c r="D3" s="47" t="s">
        <v>4</v>
      </c>
      <c r="E3" s="48"/>
      <c r="F3" s="47" t="s">
        <v>5</v>
      </c>
      <c r="G3" s="48"/>
      <c r="H3" s="47" t="s">
        <v>6</v>
      </c>
      <c r="I3" s="48"/>
      <c r="J3" s="49" t="s">
        <v>7</v>
      </c>
      <c r="K3" s="49"/>
      <c r="L3" s="49" t="s">
        <v>42</v>
      </c>
      <c r="M3" s="49"/>
      <c r="N3" s="49" t="s">
        <v>50</v>
      </c>
      <c r="O3" s="49"/>
      <c r="P3" s="49" t="s">
        <v>54</v>
      </c>
      <c r="Q3" s="49"/>
      <c r="R3" s="49" t="s">
        <v>55</v>
      </c>
      <c r="S3" s="49"/>
      <c r="T3" s="49" t="s">
        <v>56</v>
      </c>
      <c r="U3" s="49"/>
      <c r="V3" s="49" t="s">
        <v>57</v>
      </c>
      <c r="W3" s="49"/>
    </row>
    <row r="4" spans="1:23" ht="27.75" x14ac:dyDescent="0.25">
      <c r="A4" s="5" t="s">
        <v>8</v>
      </c>
      <c r="B4" s="50">
        <v>2</v>
      </c>
      <c r="C4" s="51"/>
      <c r="D4" s="50">
        <v>3</v>
      </c>
      <c r="E4" s="51"/>
      <c r="F4" s="50">
        <v>3</v>
      </c>
      <c r="G4" s="51"/>
      <c r="H4" s="50">
        <v>3</v>
      </c>
      <c r="I4" s="51"/>
      <c r="J4" s="50">
        <v>3</v>
      </c>
      <c r="K4" s="51"/>
      <c r="L4" s="50">
        <v>3</v>
      </c>
      <c r="M4" s="51"/>
      <c r="N4" s="50">
        <v>3</v>
      </c>
      <c r="O4" s="51"/>
      <c r="P4" s="50">
        <v>3</v>
      </c>
      <c r="Q4" s="51"/>
      <c r="R4" s="50">
        <v>3</v>
      </c>
      <c r="S4" s="51"/>
      <c r="T4" s="50">
        <v>3</v>
      </c>
      <c r="U4" s="51"/>
      <c r="V4" s="50">
        <v>3</v>
      </c>
      <c r="W4" s="51"/>
    </row>
    <row r="5" spans="1:23" ht="27.75" x14ac:dyDescent="0.25">
      <c r="A5" s="6"/>
      <c r="B5" s="7"/>
      <c r="C5" s="7"/>
      <c r="D5" s="7"/>
      <c r="E5" s="7"/>
      <c r="F5" s="7"/>
      <c r="G5" s="7"/>
      <c r="H5" s="8"/>
      <c r="I5" s="9"/>
      <c r="J5" s="7"/>
      <c r="K5" s="10"/>
    </row>
    <row r="6" spans="1:23" ht="33" x14ac:dyDescent="0.25">
      <c r="A6" s="1" t="s">
        <v>46</v>
      </c>
      <c r="B6" s="11"/>
      <c r="C6" s="11"/>
      <c r="D6" s="11"/>
      <c r="E6" s="11"/>
      <c r="F6" s="11"/>
      <c r="G6" s="11"/>
      <c r="H6" s="12"/>
      <c r="I6" s="12"/>
      <c r="J6" s="11"/>
      <c r="K6" s="13"/>
    </row>
    <row r="7" spans="1:23" ht="24.75" x14ac:dyDescent="0.25">
      <c r="A7" s="14" t="s">
        <v>2</v>
      </c>
      <c r="B7" s="47" t="s">
        <v>3</v>
      </c>
      <c r="C7" s="48"/>
      <c r="D7" s="47" t="s">
        <v>4</v>
      </c>
      <c r="E7" s="48"/>
      <c r="F7" s="47" t="s">
        <v>5</v>
      </c>
      <c r="G7" s="48"/>
      <c r="H7" s="47" t="s">
        <v>6</v>
      </c>
      <c r="I7" s="48"/>
      <c r="J7" s="49" t="s">
        <v>7</v>
      </c>
      <c r="K7" s="49"/>
      <c r="L7" s="49" t="s">
        <v>42</v>
      </c>
      <c r="M7" s="49"/>
      <c r="N7" s="49" t="s">
        <v>50</v>
      </c>
      <c r="O7" s="49"/>
      <c r="P7" s="49" t="s">
        <v>54</v>
      </c>
      <c r="Q7" s="49"/>
      <c r="R7" s="49" t="s">
        <v>55</v>
      </c>
      <c r="S7" s="49"/>
      <c r="T7" s="49" t="s">
        <v>56</v>
      </c>
      <c r="U7" s="49"/>
      <c r="V7" s="49" t="s">
        <v>57</v>
      </c>
      <c r="W7" s="49"/>
    </row>
    <row r="8" spans="1:23" ht="24.75" x14ac:dyDescent="0.25">
      <c r="A8" s="15" t="s">
        <v>9</v>
      </c>
      <c r="B8" s="16" t="s">
        <v>10</v>
      </c>
      <c r="C8" s="16" t="s">
        <v>11</v>
      </c>
      <c r="D8" s="16" t="s">
        <v>10</v>
      </c>
      <c r="E8" s="16" t="s">
        <v>11</v>
      </c>
      <c r="F8" s="16" t="s">
        <v>10</v>
      </c>
      <c r="G8" s="16" t="s">
        <v>11</v>
      </c>
      <c r="H8" s="16" t="s">
        <v>10</v>
      </c>
      <c r="I8" s="16" t="s">
        <v>11</v>
      </c>
      <c r="J8" s="16" t="s">
        <v>10</v>
      </c>
      <c r="K8" s="16" t="s">
        <v>11</v>
      </c>
      <c r="L8" s="16" t="s">
        <v>10</v>
      </c>
      <c r="M8" s="16" t="s">
        <v>11</v>
      </c>
      <c r="N8" s="16" t="s">
        <v>10</v>
      </c>
      <c r="O8" s="16" t="s">
        <v>11</v>
      </c>
      <c r="P8" s="16" t="s">
        <v>10</v>
      </c>
      <c r="Q8" s="16" t="s">
        <v>11</v>
      </c>
      <c r="R8" s="16" t="s">
        <v>10</v>
      </c>
      <c r="S8" s="16" t="s">
        <v>11</v>
      </c>
      <c r="T8" s="16" t="s">
        <v>10</v>
      </c>
      <c r="U8" s="16" t="s">
        <v>11</v>
      </c>
      <c r="V8" s="16" t="s">
        <v>10</v>
      </c>
      <c r="W8" s="16" t="s">
        <v>11</v>
      </c>
    </row>
    <row r="9" spans="1:23" ht="29.25" x14ac:dyDescent="0.25">
      <c r="A9" s="34" t="s">
        <v>12</v>
      </c>
      <c r="B9" s="18">
        <v>1671</v>
      </c>
      <c r="C9" s="18">
        <v>918</v>
      </c>
      <c r="D9" s="18">
        <v>1729</v>
      </c>
      <c r="E9" s="18">
        <v>933</v>
      </c>
      <c r="F9" s="18">
        <v>1684</v>
      </c>
      <c r="G9" s="18">
        <v>889</v>
      </c>
      <c r="H9" s="18">
        <v>1752</v>
      </c>
      <c r="I9" s="18">
        <v>877</v>
      </c>
      <c r="J9" s="18">
        <v>1726</v>
      </c>
      <c r="K9" s="18">
        <v>882</v>
      </c>
      <c r="L9" s="18">
        <v>1862</v>
      </c>
      <c r="M9" s="43">
        <v>959</v>
      </c>
      <c r="N9" s="18">
        <v>1771</v>
      </c>
      <c r="O9" s="43">
        <v>958</v>
      </c>
      <c r="P9" s="18">
        <v>968</v>
      </c>
      <c r="Q9" s="43">
        <v>685</v>
      </c>
      <c r="R9" s="18">
        <v>1588</v>
      </c>
      <c r="S9" s="43">
        <v>883</v>
      </c>
      <c r="T9" s="18">
        <v>1526</v>
      </c>
      <c r="U9" s="43">
        <v>914</v>
      </c>
      <c r="V9" s="18">
        <v>1252</v>
      </c>
      <c r="W9" s="43">
        <v>902</v>
      </c>
    </row>
    <row r="10" spans="1:23" ht="29.25" x14ac:dyDescent="0.25">
      <c r="A10" s="34" t="s">
        <v>13</v>
      </c>
      <c r="B10" s="18">
        <v>737</v>
      </c>
      <c r="C10" s="18">
        <v>278</v>
      </c>
      <c r="D10" s="18">
        <v>671</v>
      </c>
      <c r="E10" s="18">
        <v>237</v>
      </c>
      <c r="F10" s="18">
        <v>694</v>
      </c>
      <c r="G10" s="18">
        <v>244</v>
      </c>
      <c r="H10" s="18">
        <v>685</v>
      </c>
      <c r="I10" s="18">
        <v>296</v>
      </c>
      <c r="J10" s="18">
        <v>614</v>
      </c>
      <c r="K10" s="18">
        <v>290</v>
      </c>
      <c r="L10" s="18">
        <v>567</v>
      </c>
      <c r="M10" s="43">
        <v>292</v>
      </c>
      <c r="N10" s="18">
        <v>571</v>
      </c>
      <c r="O10" s="43">
        <v>295</v>
      </c>
      <c r="P10" s="18">
        <v>486</v>
      </c>
      <c r="Q10" s="43">
        <v>262</v>
      </c>
      <c r="R10" s="18">
        <v>467</v>
      </c>
      <c r="S10" s="43">
        <v>276</v>
      </c>
      <c r="T10" s="18">
        <v>626</v>
      </c>
      <c r="U10" s="43">
        <v>367</v>
      </c>
      <c r="V10" s="18">
        <v>766</v>
      </c>
      <c r="W10" s="43">
        <v>428</v>
      </c>
    </row>
    <row r="11" spans="1:23" ht="29.25" x14ac:dyDescent="0.25">
      <c r="A11" s="34" t="s">
        <v>43</v>
      </c>
      <c r="B11" s="18"/>
      <c r="C11" s="18"/>
      <c r="D11" s="18">
        <v>43</v>
      </c>
      <c r="E11" s="18">
        <v>0</v>
      </c>
      <c r="F11" s="18">
        <v>40</v>
      </c>
      <c r="G11" s="18">
        <v>0</v>
      </c>
      <c r="H11" s="18">
        <v>38</v>
      </c>
      <c r="I11" s="18">
        <v>0</v>
      </c>
      <c r="J11" s="18">
        <v>60</v>
      </c>
      <c r="K11" s="18">
        <v>49</v>
      </c>
      <c r="L11" s="18">
        <v>137</v>
      </c>
      <c r="M11" s="43">
        <v>103</v>
      </c>
      <c r="N11" s="18">
        <v>213</v>
      </c>
      <c r="O11" s="43">
        <v>158</v>
      </c>
      <c r="P11" s="18">
        <v>238</v>
      </c>
      <c r="Q11" s="43">
        <v>160</v>
      </c>
      <c r="R11" s="18">
        <v>252</v>
      </c>
      <c r="S11" s="43">
        <v>193</v>
      </c>
      <c r="T11" s="18">
        <v>251</v>
      </c>
      <c r="U11" s="43">
        <v>205</v>
      </c>
      <c r="V11" s="18">
        <v>357</v>
      </c>
      <c r="W11" s="43">
        <v>258</v>
      </c>
    </row>
    <row r="12" spans="1:23" ht="29.25" x14ac:dyDescent="0.25">
      <c r="A12" s="17" t="s">
        <v>14</v>
      </c>
      <c r="B12" s="19">
        <f>SUM(B9:B11)</f>
        <v>2408</v>
      </c>
      <c r="C12" s="19">
        <f t="shared" ref="C12:K12" si="0">SUM(C9:C11)</f>
        <v>1196</v>
      </c>
      <c r="D12" s="19">
        <f t="shared" si="0"/>
        <v>2443</v>
      </c>
      <c r="E12" s="19">
        <f t="shared" si="0"/>
        <v>1170</v>
      </c>
      <c r="F12" s="19">
        <f t="shared" si="0"/>
        <v>2418</v>
      </c>
      <c r="G12" s="19">
        <f t="shared" si="0"/>
        <v>1133</v>
      </c>
      <c r="H12" s="19">
        <f t="shared" si="0"/>
        <v>2475</v>
      </c>
      <c r="I12" s="19">
        <f t="shared" si="0"/>
        <v>1173</v>
      </c>
      <c r="J12" s="19">
        <f t="shared" si="0"/>
        <v>2400</v>
      </c>
      <c r="K12" s="19">
        <f t="shared" si="0"/>
        <v>1221</v>
      </c>
      <c r="L12" s="19">
        <v>2566</v>
      </c>
      <c r="M12" s="44">
        <v>1354</v>
      </c>
      <c r="N12" s="19">
        <v>2555</v>
      </c>
      <c r="O12" s="44">
        <v>1411</v>
      </c>
      <c r="P12" s="19">
        <v>1692</v>
      </c>
      <c r="Q12" s="44">
        <v>1107</v>
      </c>
      <c r="R12" s="19">
        <f>SUM(R9:R11)</f>
        <v>2307</v>
      </c>
      <c r="S12" s="19">
        <f>SUM(S9:S11)</f>
        <v>1352</v>
      </c>
      <c r="T12" s="19">
        <v>2403</v>
      </c>
      <c r="U12" s="19">
        <v>1486</v>
      </c>
      <c r="V12" s="19">
        <v>2375</v>
      </c>
      <c r="W12" s="19">
        <v>1588</v>
      </c>
    </row>
    <row r="13" spans="1:23" ht="15.75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23" ht="33" x14ac:dyDescent="0.25">
      <c r="A14" s="1" t="s">
        <v>45</v>
      </c>
      <c r="B14" s="11"/>
      <c r="C14" s="11"/>
      <c r="D14" s="11"/>
      <c r="E14" s="11"/>
      <c r="F14" s="11"/>
      <c r="G14" s="11"/>
      <c r="H14" s="21"/>
      <c r="I14" s="21"/>
      <c r="J14" s="11"/>
      <c r="K14" s="13"/>
    </row>
    <row r="15" spans="1:23" ht="24.75" x14ac:dyDescent="0.25">
      <c r="A15" s="14" t="s">
        <v>2</v>
      </c>
      <c r="B15" s="47" t="s">
        <v>3</v>
      </c>
      <c r="C15" s="48"/>
      <c r="D15" s="47" t="s">
        <v>4</v>
      </c>
      <c r="E15" s="48"/>
      <c r="F15" s="47" t="s">
        <v>5</v>
      </c>
      <c r="G15" s="48"/>
      <c r="H15" s="47" t="s">
        <v>6</v>
      </c>
      <c r="I15" s="48"/>
      <c r="J15" s="49" t="s">
        <v>7</v>
      </c>
      <c r="K15" s="49"/>
      <c r="L15" s="49" t="s">
        <v>42</v>
      </c>
      <c r="M15" s="49"/>
      <c r="N15" s="49" t="s">
        <v>50</v>
      </c>
      <c r="O15" s="49"/>
      <c r="P15" s="49" t="s">
        <v>54</v>
      </c>
      <c r="Q15" s="49"/>
      <c r="R15" s="49" t="s">
        <v>55</v>
      </c>
      <c r="S15" s="49"/>
      <c r="T15" s="49" t="s">
        <v>56</v>
      </c>
      <c r="U15" s="49"/>
      <c r="V15" s="49" t="s">
        <v>57</v>
      </c>
      <c r="W15" s="49"/>
    </row>
    <row r="16" spans="1:23" ht="24.75" x14ac:dyDescent="0.25">
      <c r="A16" s="15" t="s">
        <v>15</v>
      </c>
      <c r="B16" s="16" t="s">
        <v>10</v>
      </c>
      <c r="C16" s="16" t="s">
        <v>11</v>
      </c>
      <c r="D16" s="16" t="s">
        <v>10</v>
      </c>
      <c r="E16" s="16" t="s">
        <v>11</v>
      </c>
      <c r="F16" s="16" t="s">
        <v>10</v>
      </c>
      <c r="G16" s="16" t="s">
        <v>11</v>
      </c>
      <c r="H16" s="16" t="s">
        <v>10</v>
      </c>
      <c r="I16" s="16" t="s">
        <v>11</v>
      </c>
      <c r="J16" s="16" t="s">
        <v>10</v>
      </c>
      <c r="K16" s="16" t="s">
        <v>11</v>
      </c>
      <c r="L16" s="16" t="s">
        <v>10</v>
      </c>
      <c r="M16" s="16" t="s">
        <v>11</v>
      </c>
      <c r="N16" s="16" t="s">
        <v>10</v>
      </c>
      <c r="O16" s="16" t="s">
        <v>11</v>
      </c>
      <c r="P16" s="16" t="s">
        <v>10</v>
      </c>
      <c r="Q16" s="16" t="s">
        <v>11</v>
      </c>
      <c r="R16" s="16" t="s">
        <v>10</v>
      </c>
      <c r="S16" s="16" t="s">
        <v>11</v>
      </c>
      <c r="T16" s="16" t="s">
        <v>10</v>
      </c>
      <c r="U16" s="16" t="s">
        <v>11</v>
      </c>
      <c r="V16" s="16" t="s">
        <v>10</v>
      </c>
      <c r="W16" s="16" t="s">
        <v>11</v>
      </c>
    </row>
    <row r="17" spans="1:23" ht="29.25" x14ac:dyDescent="0.25">
      <c r="A17" s="34" t="s">
        <v>16</v>
      </c>
      <c r="B17" s="18">
        <v>2323</v>
      </c>
      <c r="C17" s="18">
        <v>1170</v>
      </c>
      <c r="D17" s="18">
        <v>2386</v>
      </c>
      <c r="E17" s="18">
        <v>1146</v>
      </c>
      <c r="F17" s="18">
        <v>2367</v>
      </c>
      <c r="G17" s="18">
        <v>1106</v>
      </c>
      <c r="H17" s="18">
        <v>2415</v>
      </c>
      <c r="I17" s="18">
        <v>1141</v>
      </c>
      <c r="J17" s="18">
        <v>2334</v>
      </c>
      <c r="K17" s="18">
        <v>1178</v>
      </c>
      <c r="L17" s="18">
        <v>2451</v>
      </c>
      <c r="M17" s="43">
        <v>1272</v>
      </c>
      <c r="N17" s="18">
        <v>2337</v>
      </c>
      <c r="O17" s="43">
        <v>1252</v>
      </c>
      <c r="P17" s="18">
        <v>1525</v>
      </c>
      <c r="Q17" s="43">
        <v>973</v>
      </c>
      <c r="R17" s="18">
        <v>2211</v>
      </c>
      <c r="S17" s="43">
        <v>1273</v>
      </c>
      <c r="T17" s="18">
        <v>1805</v>
      </c>
      <c r="U17" s="43">
        <v>1136</v>
      </c>
      <c r="V17" s="18">
        <v>1760</v>
      </c>
      <c r="W17" s="43">
        <v>1227</v>
      </c>
    </row>
    <row r="18" spans="1:23" ht="29.25" x14ac:dyDescent="0.25">
      <c r="A18" s="34" t="s">
        <v>17</v>
      </c>
      <c r="B18" s="18">
        <v>85</v>
      </c>
      <c r="C18" s="18">
        <v>26</v>
      </c>
      <c r="D18" s="18">
        <v>57</v>
      </c>
      <c r="E18" s="18">
        <v>24</v>
      </c>
      <c r="F18" s="18">
        <v>51</v>
      </c>
      <c r="G18" s="18">
        <v>27</v>
      </c>
      <c r="H18" s="18">
        <v>60</v>
      </c>
      <c r="I18" s="18">
        <v>32</v>
      </c>
      <c r="J18" s="18">
        <v>66</v>
      </c>
      <c r="K18" s="18">
        <v>43</v>
      </c>
      <c r="L18" s="18">
        <v>115</v>
      </c>
      <c r="M18" s="43">
        <v>82</v>
      </c>
      <c r="N18" s="18">
        <v>164</v>
      </c>
      <c r="O18" s="43">
        <v>115</v>
      </c>
      <c r="P18" s="18">
        <v>113</v>
      </c>
      <c r="Q18" s="43">
        <v>88</v>
      </c>
      <c r="R18" s="18">
        <v>42</v>
      </c>
      <c r="S18" s="43">
        <v>35</v>
      </c>
      <c r="T18" s="18">
        <v>263</v>
      </c>
      <c r="U18" s="43">
        <v>150</v>
      </c>
      <c r="V18" s="18">
        <v>160</v>
      </c>
      <c r="W18" s="43">
        <v>123</v>
      </c>
    </row>
    <row r="19" spans="1:23" ht="29.25" x14ac:dyDescent="0.25">
      <c r="A19" s="34" t="s">
        <v>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43"/>
      <c r="N19" s="18">
        <v>54</v>
      </c>
      <c r="O19" s="43">
        <v>44</v>
      </c>
      <c r="P19" s="18">
        <v>54</v>
      </c>
      <c r="Q19" s="43">
        <v>46</v>
      </c>
      <c r="R19" s="18">
        <v>54</v>
      </c>
      <c r="S19" s="43">
        <v>44</v>
      </c>
      <c r="T19" s="18">
        <v>335</v>
      </c>
      <c r="U19" s="43">
        <v>200</v>
      </c>
      <c r="V19" s="18">
        <v>455</v>
      </c>
      <c r="W19" s="43">
        <v>238</v>
      </c>
    </row>
    <row r="20" spans="1:23" ht="29.25" x14ac:dyDescent="0.25">
      <c r="A20" s="22" t="s">
        <v>14</v>
      </c>
      <c r="B20" s="19">
        <f>SUM(B17:B18)</f>
        <v>2408</v>
      </c>
      <c r="C20" s="19">
        <f t="shared" ref="C20:K20" si="1">SUM(C17:C18)</f>
        <v>1196</v>
      </c>
      <c r="D20" s="19">
        <f t="shared" si="1"/>
        <v>2443</v>
      </c>
      <c r="E20" s="19">
        <f t="shared" si="1"/>
        <v>1170</v>
      </c>
      <c r="F20" s="19">
        <f t="shared" si="1"/>
        <v>2418</v>
      </c>
      <c r="G20" s="19">
        <f t="shared" si="1"/>
        <v>1133</v>
      </c>
      <c r="H20" s="19">
        <f t="shared" si="1"/>
        <v>2475</v>
      </c>
      <c r="I20" s="19">
        <f t="shared" si="1"/>
        <v>1173</v>
      </c>
      <c r="J20" s="19">
        <f t="shared" si="1"/>
        <v>2400</v>
      </c>
      <c r="K20" s="19">
        <f t="shared" si="1"/>
        <v>1221</v>
      </c>
      <c r="L20" s="19">
        <v>2566</v>
      </c>
      <c r="M20" s="44">
        <v>1354</v>
      </c>
      <c r="N20" s="19">
        <v>2555</v>
      </c>
      <c r="O20" s="44">
        <v>1411</v>
      </c>
      <c r="P20" s="19">
        <v>1692</v>
      </c>
      <c r="Q20" s="44">
        <v>1107</v>
      </c>
      <c r="R20" s="19">
        <f>SUM(R17:R19)</f>
        <v>2307</v>
      </c>
      <c r="S20" s="19">
        <f>SUM(S17:S19)</f>
        <v>1352</v>
      </c>
      <c r="T20" s="19">
        <v>2403</v>
      </c>
      <c r="U20" s="19">
        <v>1486</v>
      </c>
      <c r="V20" s="19">
        <v>2375</v>
      </c>
      <c r="W20" s="19">
        <v>1588</v>
      </c>
    </row>
    <row r="21" spans="1:23" ht="15.75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23" ht="33" x14ac:dyDescent="0.25">
      <c r="A22" s="1" t="s">
        <v>44</v>
      </c>
      <c r="B22" s="11"/>
      <c r="C22" s="11"/>
      <c r="D22" s="11"/>
      <c r="E22" s="20"/>
      <c r="F22" s="20"/>
      <c r="G22" s="20"/>
      <c r="H22" s="20"/>
      <c r="I22" s="20"/>
      <c r="J22" s="11"/>
      <c r="K22" s="13"/>
    </row>
    <row r="23" spans="1:23" ht="24.75" x14ac:dyDescent="0.25">
      <c r="A23" s="14" t="s">
        <v>2</v>
      </c>
      <c r="B23" s="47" t="s">
        <v>3</v>
      </c>
      <c r="C23" s="48"/>
      <c r="D23" s="47" t="s">
        <v>4</v>
      </c>
      <c r="E23" s="48"/>
      <c r="F23" s="47" t="s">
        <v>5</v>
      </c>
      <c r="G23" s="48"/>
      <c r="H23" s="47" t="s">
        <v>6</v>
      </c>
      <c r="I23" s="48"/>
      <c r="J23" s="49" t="s">
        <v>7</v>
      </c>
      <c r="K23" s="49"/>
      <c r="L23" s="49" t="s">
        <v>42</v>
      </c>
      <c r="M23" s="49"/>
      <c r="N23" s="49" t="s">
        <v>50</v>
      </c>
      <c r="O23" s="49"/>
      <c r="P23" s="49" t="s">
        <v>54</v>
      </c>
      <c r="Q23" s="49"/>
      <c r="R23" s="49" t="s">
        <v>55</v>
      </c>
      <c r="S23" s="49"/>
      <c r="T23" s="49" t="s">
        <v>56</v>
      </c>
      <c r="U23" s="49"/>
      <c r="V23" s="49" t="s">
        <v>57</v>
      </c>
      <c r="W23" s="49"/>
    </row>
    <row r="24" spans="1:23" ht="24.75" x14ac:dyDescent="0.25">
      <c r="A24" s="15" t="s">
        <v>18</v>
      </c>
      <c r="B24" s="16" t="s">
        <v>10</v>
      </c>
      <c r="C24" s="16" t="s">
        <v>11</v>
      </c>
      <c r="D24" s="16" t="s">
        <v>10</v>
      </c>
      <c r="E24" s="16" t="s">
        <v>11</v>
      </c>
      <c r="F24" s="16" t="s">
        <v>10</v>
      </c>
      <c r="G24" s="16" t="s">
        <v>11</v>
      </c>
      <c r="H24" s="16" t="s">
        <v>10</v>
      </c>
      <c r="I24" s="16" t="s">
        <v>11</v>
      </c>
      <c r="J24" s="16" t="s">
        <v>10</v>
      </c>
      <c r="K24" s="16" t="s">
        <v>11</v>
      </c>
      <c r="L24" s="16" t="s">
        <v>10</v>
      </c>
      <c r="M24" s="16" t="s">
        <v>11</v>
      </c>
      <c r="N24" s="16" t="s">
        <v>10</v>
      </c>
      <c r="O24" s="16" t="s">
        <v>11</v>
      </c>
      <c r="P24" s="16" t="s">
        <v>10</v>
      </c>
      <c r="Q24" s="16" t="s">
        <v>11</v>
      </c>
      <c r="R24" s="16" t="s">
        <v>10</v>
      </c>
      <c r="S24" s="16" t="s">
        <v>11</v>
      </c>
      <c r="T24" s="16" t="s">
        <v>10</v>
      </c>
      <c r="U24" s="16" t="s">
        <v>11</v>
      </c>
      <c r="V24" s="16" t="s">
        <v>10</v>
      </c>
      <c r="W24" s="16" t="s">
        <v>11</v>
      </c>
    </row>
    <row r="25" spans="1:23" ht="29.25" x14ac:dyDescent="0.25">
      <c r="A25" s="34" t="s">
        <v>52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43"/>
      <c r="N25" s="18">
        <v>437</v>
      </c>
      <c r="O25" s="43">
        <v>295</v>
      </c>
      <c r="P25" s="18">
        <v>612</v>
      </c>
      <c r="Q25" s="43">
        <v>421</v>
      </c>
      <c r="R25" s="18">
        <v>856</v>
      </c>
      <c r="S25" s="43">
        <v>610</v>
      </c>
      <c r="T25" s="18">
        <v>1190</v>
      </c>
      <c r="U25" s="43">
        <v>932</v>
      </c>
      <c r="V25" s="18">
        <v>1462</v>
      </c>
      <c r="W25" s="43">
        <v>1087</v>
      </c>
    </row>
    <row r="26" spans="1:23" ht="29.25" x14ac:dyDescent="0.25">
      <c r="A26" s="34" t="s">
        <v>19</v>
      </c>
      <c r="B26" s="18">
        <v>1294</v>
      </c>
      <c r="C26" s="18">
        <v>657</v>
      </c>
      <c r="D26" s="18">
        <v>1226</v>
      </c>
      <c r="E26" s="18">
        <v>624</v>
      </c>
      <c r="F26" s="18">
        <v>1187</v>
      </c>
      <c r="G26" s="18">
        <v>608</v>
      </c>
      <c r="H26" s="18">
        <v>1056</v>
      </c>
      <c r="I26" s="18">
        <v>580</v>
      </c>
      <c r="J26" s="18">
        <v>985</v>
      </c>
      <c r="K26" s="18">
        <v>596</v>
      </c>
      <c r="L26" s="18">
        <v>1035</v>
      </c>
      <c r="M26" s="43">
        <v>670</v>
      </c>
      <c r="N26" s="18">
        <v>695</v>
      </c>
      <c r="O26" s="43">
        <v>481</v>
      </c>
      <c r="P26" s="18">
        <v>377</v>
      </c>
      <c r="Q26" s="43">
        <v>262</v>
      </c>
      <c r="R26" s="18">
        <v>253</v>
      </c>
      <c r="S26" s="43">
        <v>196</v>
      </c>
      <c r="T26" s="18"/>
      <c r="U26" s="43"/>
      <c r="V26" s="18"/>
      <c r="W26" s="43"/>
    </row>
    <row r="27" spans="1:23" ht="29.25" x14ac:dyDescent="0.25">
      <c r="A27" s="34" t="s">
        <v>38</v>
      </c>
      <c r="B27" s="18">
        <v>230</v>
      </c>
      <c r="C27" s="18">
        <v>196</v>
      </c>
      <c r="D27" s="18">
        <v>174</v>
      </c>
      <c r="E27" s="18">
        <v>147</v>
      </c>
      <c r="F27" s="18">
        <v>142</v>
      </c>
      <c r="G27" s="18">
        <v>118</v>
      </c>
      <c r="H27" s="18">
        <v>163</v>
      </c>
      <c r="I27" s="18">
        <v>137</v>
      </c>
      <c r="J27" s="18">
        <v>158</v>
      </c>
      <c r="K27" s="18">
        <v>142</v>
      </c>
      <c r="L27" s="18">
        <v>157</v>
      </c>
      <c r="M27" s="43">
        <v>139</v>
      </c>
      <c r="N27" s="18">
        <v>87</v>
      </c>
      <c r="O27" s="43">
        <v>79</v>
      </c>
      <c r="P27" s="18">
        <v>40</v>
      </c>
      <c r="Q27" s="43">
        <v>37</v>
      </c>
      <c r="R27" s="18">
        <v>10</v>
      </c>
      <c r="S27" s="43">
        <v>9</v>
      </c>
      <c r="T27" s="18"/>
      <c r="U27" s="43"/>
      <c r="V27" s="18"/>
      <c r="W27" s="43"/>
    </row>
    <row r="28" spans="1:23" ht="29.25" x14ac:dyDescent="0.25">
      <c r="A28" s="34" t="s">
        <v>20</v>
      </c>
      <c r="B28" s="18">
        <v>561</v>
      </c>
      <c r="C28" s="18">
        <v>245</v>
      </c>
      <c r="D28" s="18">
        <v>488</v>
      </c>
      <c r="E28" s="18">
        <v>252</v>
      </c>
      <c r="F28" s="18">
        <v>450</v>
      </c>
      <c r="G28" s="18">
        <v>228</v>
      </c>
      <c r="H28" s="18">
        <v>511</v>
      </c>
      <c r="I28" s="18">
        <v>239</v>
      </c>
      <c r="J28" s="18">
        <v>497</v>
      </c>
      <c r="K28" s="18">
        <v>235</v>
      </c>
      <c r="L28" s="18">
        <v>85</v>
      </c>
      <c r="M28" s="43">
        <v>46</v>
      </c>
      <c r="N28" s="18">
        <v>498</v>
      </c>
      <c r="O28" s="43">
        <v>261</v>
      </c>
      <c r="P28" s="18">
        <v>492</v>
      </c>
      <c r="Q28" s="43">
        <v>254</v>
      </c>
      <c r="R28" s="18">
        <v>437</v>
      </c>
      <c r="S28" s="43">
        <v>240</v>
      </c>
      <c r="T28" s="18">
        <v>448</v>
      </c>
      <c r="U28" s="43">
        <v>249</v>
      </c>
      <c r="V28" s="18">
        <v>488</v>
      </c>
      <c r="W28" s="43">
        <v>283</v>
      </c>
    </row>
    <row r="29" spans="1:23" ht="29.25" x14ac:dyDescent="0.25">
      <c r="A29" s="34" t="s">
        <v>21</v>
      </c>
      <c r="B29" s="18">
        <v>116</v>
      </c>
      <c r="C29" s="18">
        <v>61</v>
      </c>
      <c r="D29" s="18">
        <v>134</v>
      </c>
      <c r="E29" s="18">
        <v>63</v>
      </c>
      <c r="F29" s="18">
        <v>120</v>
      </c>
      <c r="G29" s="18">
        <v>62</v>
      </c>
      <c r="H29" s="18">
        <v>123</v>
      </c>
      <c r="I29" s="18">
        <v>67</v>
      </c>
      <c r="J29" s="18">
        <v>105</v>
      </c>
      <c r="K29" s="18">
        <v>60</v>
      </c>
      <c r="L29" s="18">
        <v>486</v>
      </c>
      <c r="M29" s="43">
        <v>257</v>
      </c>
      <c r="N29" s="18">
        <v>153</v>
      </c>
      <c r="O29" s="43">
        <v>97</v>
      </c>
      <c r="P29" s="18">
        <v>171</v>
      </c>
      <c r="Q29" s="43">
        <v>133</v>
      </c>
      <c r="R29" s="18">
        <v>151</v>
      </c>
      <c r="S29" s="43">
        <v>120</v>
      </c>
      <c r="T29" s="18">
        <v>119</v>
      </c>
      <c r="U29" s="43">
        <v>99</v>
      </c>
      <c r="V29" s="18">
        <v>89</v>
      </c>
      <c r="W29" s="43">
        <v>77</v>
      </c>
    </row>
    <row r="30" spans="1:23" ht="29.25" x14ac:dyDescent="0.25">
      <c r="A30" s="34" t="s">
        <v>22</v>
      </c>
      <c r="B30" s="18">
        <v>207</v>
      </c>
      <c r="C30" s="18">
        <v>37</v>
      </c>
      <c r="D30" s="18">
        <v>421</v>
      </c>
      <c r="E30" s="18">
        <v>84</v>
      </c>
      <c r="F30" s="18">
        <v>519</v>
      </c>
      <c r="G30" s="18">
        <v>117</v>
      </c>
      <c r="H30" s="18">
        <v>622</v>
      </c>
      <c r="I30" s="18">
        <v>150</v>
      </c>
      <c r="J30" s="18">
        <v>655</v>
      </c>
      <c r="K30" s="18">
        <v>188</v>
      </c>
      <c r="L30" s="18">
        <v>803</v>
      </c>
      <c r="M30" s="43">
        <v>242</v>
      </c>
      <c r="N30" s="18">
        <v>685</v>
      </c>
      <c r="O30" s="43">
        <v>198</v>
      </c>
      <c r="P30" s="18"/>
      <c r="Q30" s="43"/>
      <c r="R30" s="18">
        <v>600</v>
      </c>
      <c r="S30" s="43">
        <v>177</v>
      </c>
      <c r="T30" s="18">
        <v>646</v>
      </c>
      <c r="U30" s="43">
        <v>206</v>
      </c>
      <c r="V30" s="18">
        <v>336</v>
      </c>
      <c r="W30" s="43">
        <v>141</v>
      </c>
    </row>
    <row r="31" spans="1:23" ht="29.25" x14ac:dyDescent="0.25">
      <c r="A31" s="17" t="s">
        <v>14</v>
      </c>
      <c r="B31" s="19">
        <f>SUM(B26:B30)</f>
        <v>2408</v>
      </c>
      <c r="C31" s="19">
        <f t="shared" ref="C31:K31" si="2">SUM(C26:C30)</f>
        <v>1196</v>
      </c>
      <c r="D31" s="19">
        <f t="shared" si="2"/>
        <v>2443</v>
      </c>
      <c r="E31" s="19">
        <f t="shared" si="2"/>
        <v>1170</v>
      </c>
      <c r="F31" s="19">
        <f t="shared" si="2"/>
        <v>2418</v>
      </c>
      <c r="G31" s="19">
        <f t="shared" si="2"/>
        <v>1133</v>
      </c>
      <c r="H31" s="19">
        <f t="shared" si="2"/>
        <v>2475</v>
      </c>
      <c r="I31" s="19">
        <f t="shared" si="2"/>
        <v>1173</v>
      </c>
      <c r="J31" s="19">
        <f t="shared" si="2"/>
        <v>2400</v>
      </c>
      <c r="K31" s="19">
        <f t="shared" si="2"/>
        <v>1221</v>
      </c>
      <c r="L31" s="19">
        <v>2566</v>
      </c>
      <c r="M31" s="44">
        <v>1354</v>
      </c>
      <c r="N31" s="19">
        <v>2555</v>
      </c>
      <c r="O31" s="44">
        <v>1411</v>
      </c>
      <c r="P31" s="19">
        <v>1692</v>
      </c>
      <c r="Q31" s="44">
        <v>1107</v>
      </c>
      <c r="R31" s="19">
        <f>SUM(R25:R30)</f>
        <v>2307</v>
      </c>
      <c r="S31" s="19">
        <f>SUM(S25:S30)</f>
        <v>1352</v>
      </c>
      <c r="T31" s="19">
        <v>2403</v>
      </c>
      <c r="U31" s="19">
        <v>1486</v>
      </c>
      <c r="V31" s="19">
        <v>2375</v>
      </c>
      <c r="W31" s="19">
        <v>1588</v>
      </c>
    </row>
    <row r="32" spans="1:23" ht="24.75" x14ac:dyDescent="0.6">
      <c r="A32" s="23"/>
      <c r="B32" s="24"/>
      <c r="C32" s="24"/>
      <c r="D32" s="24"/>
      <c r="E32" s="24"/>
      <c r="F32" s="24"/>
      <c r="G32" s="24"/>
      <c r="H32" s="25"/>
      <c r="I32" s="25"/>
      <c r="J32" s="26"/>
      <c r="K32" s="27"/>
    </row>
    <row r="33" spans="1:21" ht="33" x14ac:dyDescent="0.25">
      <c r="A33" s="1" t="s">
        <v>23</v>
      </c>
      <c r="B33" s="11"/>
      <c r="C33" s="11"/>
      <c r="D33" s="11"/>
      <c r="E33" s="11"/>
      <c r="F33" s="11"/>
      <c r="G33" s="11"/>
      <c r="H33" s="21"/>
      <c r="I33" s="21"/>
      <c r="J33" s="11"/>
      <c r="K33" s="13"/>
    </row>
    <row r="34" spans="1:21" ht="24.75" x14ac:dyDescent="0.25">
      <c r="A34" s="14" t="s">
        <v>2</v>
      </c>
      <c r="B34" s="47" t="s">
        <v>3</v>
      </c>
      <c r="C34" s="48"/>
      <c r="D34" s="47" t="s">
        <v>4</v>
      </c>
      <c r="E34" s="48"/>
      <c r="F34" s="47" t="s">
        <v>5</v>
      </c>
      <c r="G34" s="48"/>
      <c r="H34" s="47" t="s">
        <v>6</v>
      </c>
      <c r="I34" s="48"/>
      <c r="J34" s="47" t="s">
        <v>7</v>
      </c>
      <c r="K34" s="48"/>
      <c r="L34" s="47" t="s">
        <v>42</v>
      </c>
      <c r="M34" s="48"/>
      <c r="N34" s="47" t="s">
        <v>50</v>
      </c>
      <c r="O34" s="48"/>
      <c r="P34" s="47" t="s">
        <v>54</v>
      </c>
      <c r="Q34" s="48"/>
      <c r="R34" s="47" t="s">
        <v>55</v>
      </c>
      <c r="S34" s="48"/>
      <c r="T34" s="47" t="s">
        <v>56</v>
      </c>
      <c r="U34" s="48"/>
    </row>
    <row r="35" spans="1:21" ht="24.75" x14ac:dyDescent="0.25">
      <c r="A35" s="15" t="s">
        <v>9</v>
      </c>
      <c r="B35" s="16" t="s">
        <v>24</v>
      </c>
      <c r="C35" s="16" t="s">
        <v>11</v>
      </c>
      <c r="D35" s="16" t="s">
        <v>24</v>
      </c>
      <c r="E35" s="16" t="s">
        <v>11</v>
      </c>
      <c r="F35" s="16" t="s">
        <v>24</v>
      </c>
      <c r="G35" s="16" t="s">
        <v>11</v>
      </c>
      <c r="H35" s="16" t="s">
        <v>24</v>
      </c>
      <c r="I35" s="16" t="s">
        <v>11</v>
      </c>
      <c r="J35" s="16" t="s">
        <v>24</v>
      </c>
      <c r="K35" s="16" t="s">
        <v>11</v>
      </c>
      <c r="L35" s="16" t="s">
        <v>24</v>
      </c>
      <c r="M35" s="16" t="s">
        <v>11</v>
      </c>
      <c r="N35" s="16" t="s">
        <v>24</v>
      </c>
      <c r="O35" s="16" t="s">
        <v>11</v>
      </c>
      <c r="P35" s="16" t="s">
        <v>24</v>
      </c>
      <c r="Q35" s="16" t="s">
        <v>11</v>
      </c>
      <c r="R35" s="16" t="s">
        <v>24</v>
      </c>
      <c r="S35" s="16" t="s">
        <v>11</v>
      </c>
      <c r="T35" s="16" t="s">
        <v>24</v>
      </c>
      <c r="U35" s="16" t="s">
        <v>11</v>
      </c>
    </row>
    <row r="36" spans="1:21" ht="27.75" x14ac:dyDescent="0.25">
      <c r="A36" s="34" t="s">
        <v>12</v>
      </c>
      <c r="B36" s="28">
        <v>383</v>
      </c>
      <c r="C36" s="28">
        <v>219</v>
      </c>
      <c r="D36" s="28">
        <v>521</v>
      </c>
      <c r="E36" s="28">
        <v>266</v>
      </c>
      <c r="F36" s="28">
        <v>542</v>
      </c>
      <c r="G36" s="28">
        <v>328</v>
      </c>
      <c r="H36" s="28">
        <v>540</v>
      </c>
      <c r="I36" s="28">
        <v>314</v>
      </c>
      <c r="J36" s="28">
        <v>328</v>
      </c>
      <c r="K36" s="40">
        <v>188</v>
      </c>
      <c r="L36" s="28">
        <v>376</v>
      </c>
      <c r="M36" s="40">
        <v>206</v>
      </c>
      <c r="N36" s="28">
        <v>333</v>
      </c>
      <c r="O36" s="40">
        <v>206</v>
      </c>
      <c r="P36" s="28">
        <v>374</v>
      </c>
      <c r="Q36" s="40">
        <v>194</v>
      </c>
      <c r="R36" s="28">
        <v>448</v>
      </c>
      <c r="S36" s="40">
        <v>288</v>
      </c>
      <c r="T36" s="28">
        <v>274</v>
      </c>
      <c r="U36" s="40">
        <v>208</v>
      </c>
    </row>
    <row r="37" spans="1:21" ht="27.75" x14ac:dyDescent="0.25">
      <c r="A37" s="34" t="s">
        <v>13</v>
      </c>
      <c r="B37" s="28">
        <v>144</v>
      </c>
      <c r="C37" s="28">
        <v>76</v>
      </c>
      <c r="D37" s="28">
        <v>200</v>
      </c>
      <c r="E37" s="28">
        <v>78</v>
      </c>
      <c r="F37" s="28">
        <v>140</v>
      </c>
      <c r="G37" s="28">
        <v>49</v>
      </c>
      <c r="H37" s="28">
        <v>224</v>
      </c>
      <c r="I37" s="28">
        <v>89</v>
      </c>
      <c r="J37" s="28">
        <v>176</v>
      </c>
      <c r="K37" s="40">
        <v>78</v>
      </c>
      <c r="L37" s="28">
        <v>234</v>
      </c>
      <c r="M37" s="40">
        <v>114</v>
      </c>
      <c r="N37" s="28">
        <v>147</v>
      </c>
      <c r="O37" s="40">
        <v>82</v>
      </c>
      <c r="P37" s="28">
        <v>99</v>
      </c>
      <c r="Q37" s="40">
        <v>45</v>
      </c>
      <c r="R37" s="28">
        <v>181</v>
      </c>
      <c r="S37" s="40">
        <v>85</v>
      </c>
      <c r="T37" s="28">
        <v>85</v>
      </c>
      <c r="U37" s="40">
        <v>56</v>
      </c>
    </row>
    <row r="38" spans="1:21" ht="27.75" x14ac:dyDescent="0.25">
      <c r="A38" s="34" t="s">
        <v>43</v>
      </c>
      <c r="B38" s="28"/>
      <c r="C38" s="28"/>
      <c r="D38" s="28"/>
      <c r="E38" s="28"/>
      <c r="F38" s="28"/>
      <c r="G38" s="28"/>
      <c r="H38" s="28"/>
      <c r="I38" s="28"/>
      <c r="J38" s="28"/>
      <c r="K38" s="40"/>
      <c r="L38" s="28"/>
      <c r="M38" s="40"/>
      <c r="N38" s="28"/>
      <c r="O38" s="40"/>
      <c r="P38" s="28"/>
      <c r="Q38" s="40"/>
      <c r="R38" s="28">
        <v>77</v>
      </c>
      <c r="S38" s="40">
        <v>52</v>
      </c>
      <c r="T38" s="28">
        <v>66</v>
      </c>
      <c r="U38" s="40">
        <v>50</v>
      </c>
    </row>
    <row r="39" spans="1:21" x14ac:dyDescent="0.25">
      <c r="A39" s="17" t="s">
        <v>14</v>
      </c>
      <c r="B39" s="29">
        <f t="shared" ref="B39:I39" si="3">SUM(B36:B37)</f>
        <v>527</v>
      </c>
      <c r="C39" s="29">
        <f t="shared" si="3"/>
        <v>295</v>
      </c>
      <c r="D39" s="29">
        <f t="shared" si="3"/>
        <v>721</v>
      </c>
      <c r="E39" s="29">
        <f t="shared" si="3"/>
        <v>344</v>
      </c>
      <c r="F39" s="29">
        <f t="shared" si="3"/>
        <v>682</v>
      </c>
      <c r="G39" s="29">
        <f t="shared" si="3"/>
        <v>377</v>
      </c>
      <c r="H39" s="29">
        <f t="shared" si="3"/>
        <v>764</v>
      </c>
      <c r="I39" s="29">
        <f t="shared" si="3"/>
        <v>403</v>
      </c>
      <c r="J39" s="29">
        <v>504</v>
      </c>
      <c r="K39" s="42">
        <v>266</v>
      </c>
      <c r="L39" s="29">
        <v>610</v>
      </c>
      <c r="M39" s="42">
        <v>320</v>
      </c>
      <c r="N39" s="29">
        <v>480</v>
      </c>
      <c r="O39" s="42">
        <v>288</v>
      </c>
      <c r="P39" s="29">
        <f>SUM(P36:P37)</f>
        <v>473</v>
      </c>
      <c r="Q39" s="29">
        <f>SUM(Q36:Q37)</f>
        <v>239</v>
      </c>
      <c r="R39" s="29">
        <v>706</v>
      </c>
      <c r="S39" s="42">
        <v>425</v>
      </c>
      <c r="T39" s="29">
        <v>425</v>
      </c>
      <c r="U39" s="29">
        <v>314</v>
      </c>
    </row>
    <row r="40" spans="1:21" ht="15.75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21" ht="33" x14ac:dyDescent="0.25">
      <c r="A41" s="1" t="s">
        <v>25</v>
      </c>
      <c r="B41" s="11"/>
      <c r="C41" s="11"/>
      <c r="D41" s="20"/>
      <c r="E41" s="20"/>
      <c r="F41" s="20"/>
      <c r="G41" s="20"/>
      <c r="H41" s="21"/>
      <c r="I41" s="21"/>
      <c r="J41" s="11"/>
      <c r="K41" s="13"/>
    </row>
    <row r="42" spans="1:21" ht="24.75" x14ac:dyDescent="0.25">
      <c r="A42" s="14" t="s">
        <v>2</v>
      </c>
      <c r="B42" s="47" t="s">
        <v>3</v>
      </c>
      <c r="C42" s="48"/>
      <c r="D42" s="47" t="s">
        <v>4</v>
      </c>
      <c r="E42" s="48"/>
      <c r="F42" s="47" t="s">
        <v>5</v>
      </c>
      <c r="G42" s="48"/>
      <c r="H42" s="47" t="s">
        <v>6</v>
      </c>
      <c r="I42" s="48"/>
      <c r="J42" s="47" t="s">
        <v>7</v>
      </c>
      <c r="K42" s="48"/>
      <c r="L42" s="47" t="s">
        <v>42</v>
      </c>
      <c r="M42" s="48"/>
      <c r="N42" s="47" t="s">
        <v>50</v>
      </c>
      <c r="O42" s="48"/>
      <c r="P42" s="47" t="s">
        <v>54</v>
      </c>
      <c r="Q42" s="48"/>
      <c r="R42" s="47" t="s">
        <v>55</v>
      </c>
      <c r="S42" s="48"/>
      <c r="T42" s="47" t="s">
        <v>56</v>
      </c>
      <c r="U42" s="48"/>
    </row>
    <row r="43" spans="1:21" ht="24.75" x14ac:dyDescent="0.25">
      <c r="A43" s="15" t="s">
        <v>18</v>
      </c>
      <c r="B43" s="16" t="s">
        <v>24</v>
      </c>
      <c r="C43" s="16" t="s">
        <v>11</v>
      </c>
      <c r="D43" s="16" t="s">
        <v>24</v>
      </c>
      <c r="E43" s="16" t="s">
        <v>11</v>
      </c>
      <c r="F43" s="16" t="s">
        <v>24</v>
      </c>
      <c r="G43" s="16" t="s">
        <v>11</v>
      </c>
      <c r="H43" s="16" t="s">
        <v>24</v>
      </c>
      <c r="I43" s="16" t="s">
        <v>11</v>
      </c>
      <c r="J43" s="16" t="s">
        <v>24</v>
      </c>
      <c r="K43" s="16" t="s">
        <v>11</v>
      </c>
      <c r="L43" s="16" t="s">
        <v>24</v>
      </c>
      <c r="M43" s="16" t="s">
        <v>11</v>
      </c>
      <c r="N43" s="16" t="s">
        <v>24</v>
      </c>
      <c r="O43" s="16" t="s">
        <v>11</v>
      </c>
      <c r="P43" s="16" t="s">
        <v>24</v>
      </c>
      <c r="Q43" s="16" t="s">
        <v>11</v>
      </c>
      <c r="R43" s="16" t="s">
        <v>24</v>
      </c>
      <c r="S43" s="16" t="s">
        <v>11</v>
      </c>
      <c r="T43" s="16" t="s">
        <v>24</v>
      </c>
      <c r="U43" s="16" t="s">
        <v>11</v>
      </c>
    </row>
    <row r="44" spans="1:21" ht="27.75" x14ac:dyDescent="0.25">
      <c r="A44" s="34" t="s">
        <v>52</v>
      </c>
      <c r="B44" s="30"/>
      <c r="C44" s="30"/>
      <c r="D44" s="28"/>
      <c r="E44" s="28"/>
      <c r="F44" s="28"/>
      <c r="G44" s="28"/>
      <c r="H44" s="28"/>
      <c r="I44" s="28"/>
      <c r="J44" s="28"/>
      <c r="K44" s="40"/>
      <c r="L44" s="28"/>
      <c r="M44" s="40"/>
      <c r="N44" s="28"/>
      <c r="O44" s="40"/>
      <c r="P44" s="28"/>
      <c r="Q44" s="40"/>
      <c r="R44" s="28">
        <v>161</v>
      </c>
      <c r="S44" s="40">
        <v>96</v>
      </c>
      <c r="T44" s="28">
        <v>266</v>
      </c>
      <c r="U44" s="40">
        <v>201</v>
      </c>
    </row>
    <row r="45" spans="1:21" ht="27.75" x14ac:dyDescent="0.25">
      <c r="A45" s="34" t="s">
        <v>19</v>
      </c>
      <c r="B45" s="30">
        <v>316</v>
      </c>
      <c r="C45" s="30">
        <v>189</v>
      </c>
      <c r="D45" s="28">
        <v>301</v>
      </c>
      <c r="E45" s="28">
        <v>163</v>
      </c>
      <c r="F45" s="28">
        <v>322</v>
      </c>
      <c r="G45" s="28">
        <v>181</v>
      </c>
      <c r="H45" s="28">
        <v>373</v>
      </c>
      <c r="I45" s="28">
        <v>210</v>
      </c>
      <c r="J45" s="28">
        <v>241</v>
      </c>
      <c r="K45" s="40">
        <v>134</v>
      </c>
      <c r="L45" s="28">
        <v>284</v>
      </c>
      <c r="M45" s="40">
        <v>175</v>
      </c>
      <c r="N45" s="28">
        <v>252</v>
      </c>
      <c r="O45" s="40">
        <v>174</v>
      </c>
      <c r="P45" s="28">
        <v>79</v>
      </c>
      <c r="Q45" s="40">
        <v>47</v>
      </c>
      <c r="R45" s="28">
        <v>179</v>
      </c>
      <c r="S45" s="40">
        <v>147</v>
      </c>
      <c r="T45" s="28"/>
      <c r="U45" s="40"/>
    </row>
    <row r="46" spans="1:21" ht="27.75" x14ac:dyDescent="0.25">
      <c r="A46" s="34" t="s">
        <v>38</v>
      </c>
      <c r="B46" s="30">
        <v>47</v>
      </c>
      <c r="C46" s="30">
        <v>45</v>
      </c>
      <c r="D46" s="28">
        <v>41</v>
      </c>
      <c r="E46" s="28">
        <v>38</v>
      </c>
      <c r="F46" s="28">
        <v>51</v>
      </c>
      <c r="G46" s="28">
        <v>44</v>
      </c>
      <c r="H46" s="28">
        <v>38</v>
      </c>
      <c r="I46" s="28">
        <v>32</v>
      </c>
      <c r="J46" s="28">
        <v>41</v>
      </c>
      <c r="K46" s="40">
        <v>39</v>
      </c>
      <c r="L46" s="28">
        <v>19</v>
      </c>
      <c r="M46" s="40">
        <v>19</v>
      </c>
      <c r="N46" s="28">
        <v>44</v>
      </c>
      <c r="O46" s="40">
        <v>39</v>
      </c>
      <c r="P46" s="28">
        <v>12</v>
      </c>
      <c r="Q46" s="40">
        <v>11</v>
      </c>
      <c r="R46" s="28"/>
      <c r="S46" s="40"/>
      <c r="T46" s="28"/>
      <c r="U46" s="40"/>
    </row>
    <row r="47" spans="1:21" ht="27.75" x14ac:dyDescent="0.25">
      <c r="A47" s="34" t="s">
        <v>20</v>
      </c>
      <c r="B47" s="30">
        <v>134</v>
      </c>
      <c r="C47" s="30">
        <v>51</v>
      </c>
      <c r="D47" s="28">
        <v>308</v>
      </c>
      <c r="E47" s="28">
        <v>120</v>
      </c>
      <c r="F47" s="28">
        <v>231</v>
      </c>
      <c r="G47" s="28">
        <v>110</v>
      </c>
      <c r="H47" s="28">
        <v>271</v>
      </c>
      <c r="I47" s="28">
        <v>136</v>
      </c>
      <c r="J47" s="28">
        <v>157</v>
      </c>
      <c r="K47" s="40">
        <v>68</v>
      </c>
      <c r="L47" s="28">
        <v>208</v>
      </c>
      <c r="M47" s="40">
        <v>84</v>
      </c>
      <c r="N47" s="28">
        <v>95</v>
      </c>
      <c r="O47" s="40">
        <v>42</v>
      </c>
      <c r="P47" s="28">
        <v>199</v>
      </c>
      <c r="Q47" s="40">
        <v>109</v>
      </c>
      <c r="R47" s="28">
        <v>165</v>
      </c>
      <c r="S47" s="40">
        <v>90</v>
      </c>
      <c r="T47" s="28">
        <v>109</v>
      </c>
      <c r="U47" s="40">
        <v>68</v>
      </c>
    </row>
    <row r="48" spans="1:21" ht="27.75" x14ac:dyDescent="0.25">
      <c r="A48" s="34" t="s">
        <v>21</v>
      </c>
      <c r="B48" s="30">
        <v>9</v>
      </c>
      <c r="C48" s="30">
        <v>5</v>
      </c>
      <c r="D48" s="28">
        <v>43</v>
      </c>
      <c r="E48" s="28">
        <v>18</v>
      </c>
      <c r="F48" s="28">
        <v>59</v>
      </c>
      <c r="G48" s="28">
        <v>40</v>
      </c>
      <c r="H48" s="28">
        <v>40</v>
      </c>
      <c r="I48" s="28">
        <v>21</v>
      </c>
      <c r="J48" s="28">
        <v>31</v>
      </c>
      <c r="K48" s="40">
        <v>21</v>
      </c>
      <c r="L48" s="28">
        <v>44</v>
      </c>
      <c r="M48" s="40">
        <v>32</v>
      </c>
      <c r="N48" s="28">
        <v>33</v>
      </c>
      <c r="O48" s="40">
        <v>25</v>
      </c>
      <c r="P48" s="28">
        <v>50</v>
      </c>
      <c r="Q48" s="40">
        <v>34</v>
      </c>
      <c r="R48" s="28">
        <v>66</v>
      </c>
      <c r="S48" s="40">
        <v>54</v>
      </c>
      <c r="T48" s="28">
        <v>50</v>
      </c>
      <c r="U48" s="40">
        <v>45</v>
      </c>
    </row>
    <row r="49" spans="1:23" ht="27.75" x14ac:dyDescent="0.25">
      <c r="A49" s="34" t="s">
        <v>22</v>
      </c>
      <c r="B49" s="30">
        <v>21</v>
      </c>
      <c r="C49" s="30">
        <v>5</v>
      </c>
      <c r="D49" s="28">
        <v>28</v>
      </c>
      <c r="E49" s="28">
        <v>5</v>
      </c>
      <c r="F49" s="28">
        <v>19</v>
      </c>
      <c r="G49" s="28">
        <v>2</v>
      </c>
      <c r="H49" s="28">
        <v>42</v>
      </c>
      <c r="I49" s="28">
        <v>4</v>
      </c>
      <c r="J49" s="28">
        <v>34</v>
      </c>
      <c r="K49" s="40">
        <v>4</v>
      </c>
      <c r="L49" s="28">
        <v>55</v>
      </c>
      <c r="M49" s="40">
        <v>10</v>
      </c>
      <c r="N49" s="28">
        <v>56</v>
      </c>
      <c r="O49" s="40">
        <v>8</v>
      </c>
      <c r="P49" s="28">
        <v>133</v>
      </c>
      <c r="Q49" s="40">
        <v>38</v>
      </c>
      <c r="R49" s="28">
        <v>135</v>
      </c>
      <c r="S49" s="40">
        <v>38</v>
      </c>
      <c r="T49" s="28"/>
      <c r="U49" s="40"/>
    </row>
    <row r="50" spans="1:23" x14ac:dyDescent="0.25">
      <c r="A50" s="17" t="s">
        <v>14</v>
      </c>
      <c r="B50" s="29">
        <f t="shared" ref="B50:I50" si="4">SUM(B45:B49)</f>
        <v>527</v>
      </c>
      <c r="C50" s="29">
        <f t="shared" si="4"/>
        <v>295</v>
      </c>
      <c r="D50" s="29">
        <f t="shared" si="4"/>
        <v>721</v>
      </c>
      <c r="E50" s="29">
        <f t="shared" si="4"/>
        <v>344</v>
      </c>
      <c r="F50" s="29">
        <f t="shared" si="4"/>
        <v>682</v>
      </c>
      <c r="G50" s="29">
        <f t="shared" si="4"/>
        <v>377</v>
      </c>
      <c r="H50" s="29">
        <f t="shared" si="4"/>
        <v>764</v>
      </c>
      <c r="I50" s="29">
        <f t="shared" si="4"/>
        <v>403</v>
      </c>
      <c r="J50" s="29">
        <v>504</v>
      </c>
      <c r="K50" s="42">
        <v>266</v>
      </c>
      <c r="L50" s="29">
        <v>610</v>
      </c>
      <c r="M50" s="42">
        <v>320</v>
      </c>
      <c r="N50" s="29">
        <v>480</v>
      </c>
      <c r="O50" s="42">
        <v>288</v>
      </c>
      <c r="P50" s="29">
        <f>SUM(P45:P49)</f>
        <v>473</v>
      </c>
      <c r="Q50" s="29">
        <f>SUM(Q45:Q49)</f>
        <v>239</v>
      </c>
      <c r="R50" s="28">
        <v>706</v>
      </c>
      <c r="S50" s="40">
        <v>425</v>
      </c>
      <c r="T50" s="28">
        <v>425</v>
      </c>
      <c r="U50" s="40">
        <v>314</v>
      </c>
    </row>
    <row r="51" spans="1:23" ht="25.5" x14ac:dyDescent="0.25">
      <c r="A51" s="31"/>
      <c r="B51" s="20"/>
      <c r="C51" s="20"/>
      <c r="D51" s="20"/>
      <c r="E51" s="20"/>
      <c r="F51" s="20"/>
      <c r="G51" s="20"/>
      <c r="H51" s="21"/>
      <c r="I51" s="21"/>
      <c r="J51" s="20"/>
      <c r="K51" s="20"/>
    </row>
    <row r="52" spans="1:23" ht="33" x14ac:dyDescent="0.25">
      <c r="A52" s="1" t="s">
        <v>26</v>
      </c>
      <c r="B52" s="11"/>
      <c r="C52" s="11"/>
      <c r="D52" s="20"/>
      <c r="E52" s="20"/>
      <c r="F52" s="20"/>
      <c r="G52" s="20"/>
      <c r="H52" s="21"/>
      <c r="I52" s="21"/>
      <c r="J52" s="11"/>
      <c r="K52" s="13"/>
    </row>
    <row r="53" spans="1:23" ht="24.75" x14ac:dyDescent="0.25">
      <c r="A53" s="14" t="s">
        <v>2</v>
      </c>
      <c r="B53" s="47" t="s">
        <v>3</v>
      </c>
      <c r="C53" s="48"/>
      <c r="D53" s="47" t="s">
        <v>4</v>
      </c>
      <c r="E53" s="48"/>
      <c r="F53" s="47" t="s">
        <v>5</v>
      </c>
      <c r="G53" s="48"/>
      <c r="H53" s="47" t="s">
        <v>6</v>
      </c>
      <c r="I53" s="48"/>
      <c r="J53" s="47" t="s">
        <v>7</v>
      </c>
      <c r="K53" s="48"/>
      <c r="L53" s="47" t="s">
        <v>42</v>
      </c>
      <c r="M53" s="48"/>
      <c r="N53" s="47" t="s">
        <v>50</v>
      </c>
      <c r="O53" s="48"/>
      <c r="P53" s="47" t="s">
        <v>54</v>
      </c>
      <c r="Q53" s="48"/>
      <c r="R53" s="47" t="s">
        <v>55</v>
      </c>
      <c r="S53" s="48"/>
      <c r="T53" s="47" t="s">
        <v>56</v>
      </c>
      <c r="U53" s="48"/>
    </row>
    <row r="54" spans="1:23" ht="24.75" x14ac:dyDescent="0.25">
      <c r="A54" s="15" t="s">
        <v>15</v>
      </c>
      <c r="B54" s="16" t="s">
        <v>27</v>
      </c>
      <c r="C54" s="16" t="s">
        <v>11</v>
      </c>
      <c r="D54" s="16" t="s">
        <v>27</v>
      </c>
      <c r="E54" s="16" t="s">
        <v>11</v>
      </c>
      <c r="F54" s="16" t="s">
        <v>27</v>
      </c>
      <c r="G54" s="16" t="s">
        <v>11</v>
      </c>
      <c r="H54" s="16" t="s">
        <v>27</v>
      </c>
      <c r="I54" s="16" t="s">
        <v>11</v>
      </c>
      <c r="J54" s="16" t="s">
        <v>27</v>
      </c>
      <c r="K54" s="16" t="s">
        <v>11</v>
      </c>
      <c r="L54" s="16" t="s">
        <v>27</v>
      </c>
      <c r="M54" s="16" t="s">
        <v>11</v>
      </c>
      <c r="N54" s="16" t="s">
        <v>27</v>
      </c>
      <c r="O54" s="16" t="s">
        <v>11</v>
      </c>
      <c r="P54" s="16" t="s">
        <v>27</v>
      </c>
      <c r="Q54" s="16" t="s">
        <v>11</v>
      </c>
      <c r="R54" s="16" t="s">
        <v>24</v>
      </c>
      <c r="S54" s="16" t="s">
        <v>11</v>
      </c>
      <c r="T54" s="16" t="s">
        <v>24</v>
      </c>
      <c r="U54" s="16" t="s">
        <v>11</v>
      </c>
    </row>
    <row r="55" spans="1:23" ht="27.75" x14ac:dyDescent="0.25">
      <c r="A55" s="34" t="s">
        <v>16</v>
      </c>
      <c r="B55" s="28">
        <v>521</v>
      </c>
      <c r="C55" s="28">
        <v>291</v>
      </c>
      <c r="D55" s="28">
        <v>698</v>
      </c>
      <c r="E55" s="28">
        <v>335</v>
      </c>
      <c r="F55" s="28">
        <v>630</v>
      </c>
      <c r="G55" s="28">
        <v>356</v>
      </c>
      <c r="H55" s="28">
        <v>721</v>
      </c>
      <c r="I55" s="28">
        <v>390</v>
      </c>
      <c r="J55" s="28">
        <v>504</v>
      </c>
      <c r="K55" s="40">
        <v>266</v>
      </c>
      <c r="L55" s="28">
        <v>583</v>
      </c>
      <c r="M55" s="40">
        <v>313</v>
      </c>
      <c r="N55" s="28">
        <v>465</v>
      </c>
      <c r="O55" s="40">
        <v>279</v>
      </c>
      <c r="P55" s="28">
        <v>423</v>
      </c>
      <c r="Q55" s="40">
        <v>205</v>
      </c>
      <c r="R55" s="28">
        <v>583</v>
      </c>
      <c r="S55" s="40">
        <v>345</v>
      </c>
      <c r="T55" s="28">
        <v>353</v>
      </c>
      <c r="U55" s="40">
        <v>258</v>
      </c>
    </row>
    <row r="56" spans="1:23" ht="27.75" x14ac:dyDescent="0.25">
      <c r="A56" s="34" t="s">
        <v>17</v>
      </c>
      <c r="B56" s="28">
        <v>6</v>
      </c>
      <c r="C56" s="28">
        <v>4</v>
      </c>
      <c r="D56" s="28">
        <v>23</v>
      </c>
      <c r="E56" s="28">
        <v>9</v>
      </c>
      <c r="F56" s="28">
        <v>52</v>
      </c>
      <c r="G56" s="28">
        <v>21</v>
      </c>
      <c r="H56" s="28">
        <v>43</v>
      </c>
      <c r="I56" s="28">
        <v>13</v>
      </c>
      <c r="J56" s="28"/>
      <c r="K56" s="40"/>
      <c r="L56" s="28"/>
      <c r="M56" s="40"/>
      <c r="N56" s="28">
        <v>14</v>
      </c>
      <c r="O56" s="40">
        <v>8</v>
      </c>
      <c r="P56" s="28">
        <v>25</v>
      </c>
      <c r="Q56" s="40">
        <v>17</v>
      </c>
      <c r="R56" s="28">
        <v>90</v>
      </c>
      <c r="S56" s="40">
        <v>70</v>
      </c>
      <c r="T56" s="28">
        <v>72</v>
      </c>
      <c r="U56" s="40">
        <v>56</v>
      </c>
    </row>
    <row r="57" spans="1:23" ht="27.75" x14ac:dyDescent="0.25">
      <c r="A57" s="34" t="s">
        <v>53</v>
      </c>
      <c r="B57" s="28"/>
      <c r="C57" s="28"/>
      <c r="D57" s="28"/>
      <c r="E57" s="28"/>
      <c r="F57" s="28"/>
      <c r="G57" s="28"/>
      <c r="H57" s="28"/>
      <c r="I57" s="28"/>
      <c r="J57" s="28"/>
      <c r="K57" s="40"/>
      <c r="L57" s="28">
        <v>27</v>
      </c>
      <c r="M57" s="40">
        <v>7</v>
      </c>
      <c r="N57" s="28">
        <v>1</v>
      </c>
      <c r="O57" s="40">
        <v>1</v>
      </c>
      <c r="P57" s="28">
        <v>25</v>
      </c>
      <c r="Q57" s="40">
        <v>17</v>
      </c>
      <c r="R57" s="28">
        <v>33</v>
      </c>
      <c r="S57" s="40">
        <v>10</v>
      </c>
      <c r="T57" s="28"/>
      <c r="U57" s="40"/>
    </row>
    <row r="58" spans="1:23" x14ac:dyDescent="0.25">
      <c r="A58" s="17" t="s">
        <v>14</v>
      </c>
      <c r="B58" s="29">
        <f t="shared" ref="B58:I58" si="5">SUM(B55:B57)</f>
        <v>527</v>
      </c>
      <c r="C58" s="29">
        <f t="shared" si="5"/>
        <v>295</v>
      </c>
      <c r="D58" s="29">
        <f t="shared" si="5"/>
        <v>721</v>
      </c>
      <c r="E58" s="29">
        <f t="shared" si="5"/>
        <v>344</v>
      </c>
      <c r="F58" s="29">
        <f t="shared" si="5"/>
        <v>682</v>
      </c>
      <c r="G58" s="29">
        <f t="shared" si="5"/>
        <v>377</v>
      </c>
      <c r="H58" s="29">
        <f t="shared" si="5"/>
        <v>764</v>
      </c>
      <c r="I58" s="29">
        <f t="shared" si="5"/>
        <v>403</v>
      </c>
      <c r="J58" s="29">
        <v>504</v>
      </c>
      <c r="K58" s="42">
        <v>266</v>
      </c>
      <c r="L58" s="29">
        <v>610</v>
      </c>
      <c r="M58" s="42">
        <v>320</v>
      </c>
      <c r="N58" s="29">
        <v>480</v>
      </c>
      <c r="O58" s="42">
        <v>288</v>
      </c>
      <c r="P58" s="29">
        <f>SUM(P55:P57)</f>
        <v>473</v>
      </c>
      <c r="Q58" s="29">
        <f>SUM(Q55:Q57)</f>
        <v>239</v>
      </c>
      <c r="R58" s="29">
        <v>706</v>
      </c>
      <c r="S58" s="42">
        <v>425</v>
      </c>
      <c r="T58" s="29">
        <v>425</v>
      </c>
      <c r="U58" s="29">
        <v>314</v>
      </c>
    </row>
    <row r="59" spans="1:23" ht="15.75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23" ht="15.75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23" ht="33" x14ac:dyDescent="0.25">
      <c r="A61" s="1" t="s">
        <v>28</v>
      </c>
      <c r="B61" s="11"/>
      <c r="C61" s="20"/>
      <c r="D61" s="20"/>
      <c r="E61" s="20"/>
      <c r="F61" s="20"/>
      <c r="G61" s="20"/>
      <c r="H61" s="20"/>
      <c r="I61" s="20"/>
      <c r="J61" s="11"/>
      <c r="K61" s="11"/>
    </row>
    <row r="62" spans="1:23" ht="24.75" x14ac:dyDescent="0.25">
      <c r="A62" s="14" t="s">
        <v>2</v>
      </c>
      <c r="B62" s="47" t="s">
        <v>3</v>
      </c>
      <c r="C62" s="48"/>
      <c r="D62" s="47" t="s">
        <v>4</v>
      </c>
      <c r="E62" s="48"/>
      <c r="F62" s="47" t="s">
        <v>5</v>
      </c>
      <c r="G62" s="48"/>
      <c r="H62" s="47" t="s">
        <v>6</v>
      </c>
      <c r="I62" s="48"/>
      <c r="J62" s="47" t="s">
        <v>7</v>
      </c>
      <c r="K62" s="48"/>
      <c r="L62" s="47" t="s">
        <v>42</v>
      </c>
      <c r="M62" s="48"/>
      <c r="N62" s="47" t="s">
        <v>50</v>
      </c>
      <c r="O62" s="48"/>
      <c r="P62" s="47" t="s">
        <v>54</v>
      </c>
      <c r="Q62" s="48"/>
      <c r="R62" s="47" t="s">
        <v>55</v>
      </c>
      <c r="S62" s="48"/>
      <c r="T62" s="47" t="s">
        <v>56</v>
      </c>
      <c r="U62" s="48"/>
      <c r="V62" s="47" t="s">
        <v>57</v>
      </c>
      <c r="W62" s="48"/>
    </row>
    <row r="63" spans="1:23" ht="24.75" x14ac:dyDescent="0.25">
      <c r="A63" s="15" t="s">
        <v>29</v>
      </c>
      <c r="B63" s="16" t="s">
        <v>30</v>
      </c>
      <c r="C63" s="16" t="s">
        <v>31</v>
      </c>
      <c r="D63" s="16" t="s">
        <v>30</v>
      </c>
      <c r="E63" s="16" t="s">
        <v>31</v>
      </c>
      <c r="F63" s="16" t="s">
        <v>30</v>
      </c>
      <c r="G63" s="16" t="s">
        <v>31</v>
      </c>
      <c r="H63" s="16" t="s">
        <v>30</v>
      </c>
      <c r="I63" s="16" t="s">
        <v>31</v>
      </c>
      <c r="J63" s="16" t="s">
        <v>30</v>
      </c>
      <c r="K63" s="16" t="s">
        <v>31</v>
      </c>
      <c r="L63" s="16" t="s">
        <v>30</v>
      </c>
      <c r="M63" s="16" t="s">
        <v>31</v>
      </c>
      <c r="N63" s="16" t="s">
        <v>30</v>
      </c>
      <c r="O63" s="16" t="s">
        <v>31</v>
      </c>
      <c r="P63" s="16" t="s">
        <v>30</v>
      </c>
      <c r="Q63" s="16" t="s">
        <v>31</v>
      </c>
      <c r="R63" s="16" t="s">
        <v>30</v>
      </c>
      <c r="S63" s="16" t="s">
        <v>31</v>
      </c>
      <c r="T63" s="16" t="s">
        <v>30</v>
      </c>
      <c r="U63" s="16" t="s">
        <v>31</v>
      </c>
      <c r="V63" s="16" t="s">
        <v>30</v>
      </c>
      <c r="W63" s="16" t="s">
        <v>31</v>
      </c>
    </row>
    <row r="64" spans="1:23" ht="27.75" x14ac:dyDescent="0.25">
      <c r="A64" s="34" t="s">
        <v>32</v>
      </c>
      <c r="B64" s="28">
        <v>16</v>
      </c>
      <c r="C64" s="28">
        <v>1</v>
      </c>
      <c r="D64" s="28">
        <v>17</v>
      </c>
      <c r="E64" s="28">
        <v>1</v>
      </c>
      <c r="F64" s="28">
        <v>15</v>
      </c>
      <c r="G64" s="28">
        <v>1</v>
      </c>
      <c r="H64" s="28">
        <v>19</v>
      </c>
      <c r="I64" s="28">
        <v>1</v>
      </c>
      <c r="J64" s="28">
        <v>20</v>
      </c>
      <c r="K64" s="28">
        <v>2</v>
      </c>
      <c r="L64" s="28">
        <v>23</v>
      </c>
      <c r="M64" s="40">
        <v>2</v>
      </c>
      <c r="N64" s="28">
        <v>26</v>
      </c>
      <c r="O64" s="28">
        <v>2</v>
      </c>
      <c r="P64" s="28">
        <v>30</v>
      </c>
      <c r="Q64" s="40">
        <v>6</v>
      </c>
      <c r="R64" s="28">
        <v>38</v>
      </c>
      <c r="S64" s="40">
        <v>3</v>
      </c>
      <c r="T64" s="28">
        <v>46</v>
      </c>
      <c r="U64" s="40">
        <v>4</v>
      </c>
      <c r="V64" s="28">
        <v>43</v>
      </c>
      <c r="W64" s="40">
        <v>4</v>
      </c>
    </row>
    <row r="65" spans="1:23" ht="27.75" x14ac:dyDescent="0.25">
      <c r="A65" s="34" t="s">
        <v>33</v>
      </c>
      <c r="B65" s="28">
        <v>14</v>
      </c>
      <c r="C65" s="28">
        <v>1</v>
      </c>
      <c r="D65" s="28">
        <v>22</v>
      </c>
      <c r="E65" s="28">
        <v>3</v>
      </c>
      <c r="F65" s="28">
        <v>33</v>
      </c>
      <c r="G65" s="28">
        <v>5</v>
      </c>
      <c r="H65" s="28">
        <v>39</v>
      </c>
      <c r="I65" s="28">
        <v>9</v>
      </c>
      <c r="J65" s="28">
        <v>39</v>
      </c>
      <c r="K65" s="28">
        <v>9</v>
      </c>
      <c r="L65" s="28">
        <v>37</v>
      </c>
      <c r="M65" s="40">
        <v>10</v>
      </c>
      <c r="N65" s="28">
        <v>44</v>
      </c>
      <c r="O65" s="28">
        <v>13</v>
      </c>
      <c r="P65" s="28">
        <v>36</v>
      </c>
      <c r="Q65" s="40">
        <v>8</v>
      </c>
      <c r="R65" s="28">
        <v>35</v>
      </c>
      <c r="S65" s="40">
        <v>13</v>
      </c>
      <c r="T65" s="28">
        <v>35</v>
      </c>
      <c r="U65" s="40">
        <v>11</v>
      </c>
      <c r="V65" s="28">
        <v>32</v>
      </c>
      <c r="W65" s="40">
        <v>11</v>
      </c>
    </row>
    <row r="66" spans="1:23" ht="27.75" x14ac:dyDescent="0.25">
      <c r="A66" s="34" t="s">
        <v>34</v>
      </c>
      <c r="B66" s="28">
        <v>41</v>
      </c>
      <c r="C66" s="28">
        <v>13</v>
      </c>
      <c r="D66" s="28">
        <v>34</v>
      </c>
      <c r="E66" s="28">
        <v>16</v>
      </c>
      <c r="F66" s="28">
        <v>34</v>
      </c>
      <c r="G66" s="28">
        <v>15</v>
      </c>
      <c r="H66" s="28">
        <v>29</v>
      </c>
      <c r="I66" s="28">
        <v>10</v>
      </c>
      <c r="J66" s="28">
        <v>47</v>
      </c>
      <c r="K66" s="28">
        <v>15</v>
      </c>
      <c r="L66" s="28">
        <v>38</v>
      </c>
      <c r="M66" s="40">
        <v>18</v>
      </c>
      <c r="N66" s="28">
        <v>48</v>
      </c>
      <c r="O66" s="28">
        <v>18</v>
      </c>
      <c r="P66" s="28">
        <v>51</v>
      </c>
      <c r="Q66" s="40">
        <v>23</v>
      </c>
      <c r="R66" s="28">
        <v>34</v>
      </c>
      <c r="S66" s="40">
        <v>15</v>
      </c>
      <c r="T66" s="28">
        <v>63</v>
      </c>
      <c r="U66" s="40">
        <v>28</v>
      </c>
      <c r="V66" s="28">
        <v>38</v>
      </c>
      <c r="W66" s="40">
        <v>16</v>
      </c>
    </row>
    <row r="67" spans="1:23" ht="27.75" x14ac:dyDescent="0.25">
      <c r="A67" s="34" t="s">
        <v>35</v>
      </c>
      <c r="B67" s="28">
        <v>7</v>
      </c>
      <c r="C67" s="28">
        <v>4</v>
      </c>
      <c r="D67" s="28">
        <v>9</v>
      </c>
      <c r="E67" s="28">
        <v>3</v>
      </c>
      <c r="F67" s="28">
        <v>9</v>
      </c>
      <c r="G67" s="28">
        <v>4</v>
      </c>
      <c r="H67" s="28">
        <v>10</v>
      </c>
      <c r="I67" s="28">
        <v>6</v>
      </c>
      <c r="J67" s="28">
        <v>10</v>
      </c>
      <c r="K67" s="28">
        <v>3</v>
      </c>
      <c r="L67" s="28">
        <v>10</v>
      </c>
      <c r="M67" s="40">
        <v>3</v>
      </c>
      <c r="N67" s="28">
        <v>8</v>
      </c>
      <c r="O67" s="28">
        <v>2</v>
      </c>
      <c r="P67" s="28">
        <v>10</v>
      </c>
      <c r="Q67" s="40">
        <v>2</v>
      </c>
      <c r="R67" s="28">
        <v>10</v>
      </c>
      <c r="S67" s="40">
        <v>1</v>
      </c>
      <c r="T67" s="28">
        <v>8</v>
      </c>
      <c r="U67" s="40">
        <v>1</v>
      </c>
      <c r="V67" s="28">
        <v>7</v>
      </c>
      <c r="W67" s="40">
        <v>1</v>
      </c>
    </row>
    <row r="68" spans="1:23" ht="27.75" x14ac:dyDescent="0.25">
      <c r="A68" s="34" t="s">
        <v>39</v>
      </c>
      <c r="B68" s="28"/>
      <c r="C68" s="28"/>
      <c r="D68" s="28"/>
      <c r="E68" s="28"/>
      <c r="F68" s="28"/>
      <c r="G68" s="28"/>
      <c r="H68" s="28"/>
      <c r="I68" s="28"/>
      <c r="J68" s="28">
        <v>15</v>
      </c>
      <c r="K68" s="28">
        <v>8</v>
      </c>
      <c r="L68" s="28">
        <v>2</v>
      </c>
      <c r="M68" s="40">
        <v>1</v>
      </c>
      <c r="N68" s="28">
        <v>1</v>
      </c>
      <c r="O68" s="28">
        <v>0</v>
      </c>
      <c r="P68" s="28">
        <v>3</v>
      </c>
      <c r="Q68" s="40">
        <v>1</v>
      </c>
      <c r="R68" s="28">
        <v>10</v>
      </c>
      <c r="S68" s="40">
        <v>4</v>
      </c>
      <c r="T68" s="36">
        <v>3</v>
      </c>
      <c r="U68" s="45">
        <v>2.5</v>
      </c>
      <c r="V68" s="36">
        <v>3</v>
      </c>
      <c r="W68" s="45">
        <v>0.15000000000000002</v>
      </c>
    </row>
    <row r="69" spans="1:23" ht="27.75" x14ac:dyDescent="0.25">
      <c r="A69" s="34" t="s">
        <v>40</v>
      </c>
      <c r="B69" s="28"/>
      <c r="C69" s="28"/>
      <c r="D69" s="28"/>
      <c r="E69" s="28"/>
      <c r="F69" s="28"/>
      <c r="G69" s="28"/>
      <c r="H69" s="28"/>
      <c r="I69" s="28"/>
      <c r="J69" s="28">
        <v>1</v>
      </c>
      <c r="K69" s="28">
        <v>0</v>
      </c>
      <c r="L69" s="28">
        <v>7</v>
      </c>
      <c r="M69" s="40">
        <v>6</v>
      </c>
      <c r="N69" s="28">
        <v>2</v>
      </c>
      <c r="O69" s="28">
        <v>1</v>
      </c>
      <c r="P69" s="28">
        <v>1</v>
      </c>
      <c r="Q69" s="40">
        <v>0</v>
      </c>
      <c r="R69" s="28">
        <v>2</v>
      </c>
      <c r="S69" s="40">
        <v>0</v>
      </c>
      <c r="T69" s="28"/>
      <c r="U69" s="40"/>
      <c r="V69" s="28"/>
      <c r="W69" s="40"/>
    </row>
    <row r="70" spans="1:23" ht="27.75" x14ac:dyDescent="0.25">
      <c r="A70" s="34" t="s">
        <v>36</v>
      </c>
      <c r="B70" s="28">
        <v>7</v>
      </c>
      <c r="C70" s="28">
        <v>4</v>
      </c>
      <c r="D70" s="28">
        <v>14</v>
      </c>
      <c r="E70" s="28">
        <v>11</v>
      </c>
      <c r="F70" s="28">
        <v>13</v>
      </c>
      <c r="G70" s="28">
        <v>11</v>
      </c>
      <c r="H70" s="28">
        <v>14</v>
      </c>
      <c r="I70" s="28">
        <v>12</v>
      </c>
      <c r="J70" s="28">
        <v>16</v>
      </c>
      <c r="K70" s="28">
        <v>13</v>
      </c>
      <c r="L70" s="28">
        <v>12</v>
      </c>
      <c r="M70" s="40">
        <v>8</v>
      </c>
      <c r="N70" s="28">
        <v>13</v>
      </c>
      <c r="O70" s="28">
        <v>11</v>
      </c>
      <c r="P70" s="28">
        <v>11</v>
      </c>
      <c r="Q70" s="40">
        <v>9</v>
      </c>
      <c r="R70" s="28">
        <v>12</v>
      </c>
      <c r="S70" s="40">
        <v>11</v>
      </c>
      <c r="T70" s="28">
        <v>17</v>
      </c>
      <c r="U70" s="40">
        <v>13</v>
      </c>
      <c r="V70" s="28">
        <v>15</v>
      </c>
      <c r="W70" s="40">
        <v>11</v>
      </c>
    </row>
    <row r="71" spans="1:23" ht="27.75" x14ac:dyDescent="0.25">
      <c r="A71" s="34" t="s">
        <v>41</v>
      </c>
      <c r="B71" s="28">
        <v>0</v>
      </c>
      <c r="C71" s="28">
        <v>0</v>
      </c>
      <c r="D71" s="28">
        <v>0</v>
      </c>
      <c r="E71" s="28">
        <v>0</v>
      </c>
      <c r="F71" s="28">
        <v>2</v>
      </c>
      <c r="G71" s="28">
        <v>1</v>
      </c>
      <c r="H71" s="28">
        <v>1</v>
      </c>
      <c r="I71" s="28">
        <v>0</v>
      </c>
      <c r="J71" s="28">
        <v>0</v>
      </c>
      <c r="K71" s="28">
        <v>0</v>
      </c>
      <c r="L71" s="38"/>
      <c r="M71" s="41"/>
      <c r="N71" s="28">
        <v>2</v>
      </c>
      <c r="O71" s="28"/>
      <c r="P71" s="28">
        <v>2</v>
      </c>
      <c r="Q71" s="41"/>
      <c r="R71" s="28">
        <v>1</v>
      </c>
      <c r="S71" s="41">
        <v>0</v>
      </c>
      <c r="T71" s="28">
        <v>2</v>
      </c>
      <c r="U71" s="41">
        <v>0</v>
      </c>
      <c r="V71" s="28">
        <v>2</v>
      </c>
      <c r="W71" s="41">
        <v>0</v>
      </c>
    </row>
    <row r="72" spans="1:23" ht="27.75" x14ac:dyDescent="0.25">
      <c r="A72" s="37" t="s">
        <v>48</v>
      </c>
      <c r="B72" s="28">
        <v>2</v>
      </c>
      <c r="C72" s="28">
        <v>0</v>
      </c>
      <c r="D72" s="28">
        <v>0</v>
      </c>
      <c r="E72" s="28">
        <v>0</v>
      </c>
      <c r="F72" s="28"/>
      <c r="G72" s="28"/>
      <c r="H72" s="28"/>
      <c r="I72" s="28"/>
      <c r="J72" s="28">
        <v>4</v>
      </c>
      <c r="K72" s="28">
        <v>0</v>
      </c>
      <c r="L72" s="28"/>
      <c r="M72" s="40"/>
      <c r="N72" s="28">
        <v>17.5</v>
      </c>
      <c r="O72" s="28">
        <v>9</v>
      </c>
      <c r="P72" s="28">
        <v>6</v>
      </c>
      <c r="Q72" s="40">
        <v>3</v>
      </c>
      <c r="R72" s="28">
        <v>10</v>
      </c>
      <c r="S72" s="40">
        <v>5</v>
      </c>
      <c r="T72" s="28">
        <v>1</v>
      </c>
      <c r="U72" s="40">
        <v>1</v>
      </c>
      <c r="V72" s="28">
        <v>5</v>
      </c>
      <c r="W72" s="40">
        <v>4</v>
      </c>
    </row>
    <row r="73" spans="1:23" ht="27.75" x14ac:dyDescent="0.25">
      <c r="A73" s="37" t="s">
        <v>47</v>
      </c>
      <c r="B73" s="28">
        <v>7</v>
      </c>
      <c r="C73" s="28">
        <v>5</v>
      </c>
      <c r="D73" s="28">
        <v>5</v>
      </c>
      <c r="E73" s="28">
        <v>5</v>
      </c>
      <c r="F73" s="36">
        <v>7.5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7</v>
      </c>
      <c r="M73" s="40">
        <v>4</v>
      </c>
      <c r="N73" s="28"/>
      <c r="O73" s="28"/>
      <c r="P73" s="28"/>
      <c r="Q73" s="40"/>
      <c r="R73" s="28"/>
      <c r="S73" s="40"/>
      <c r="T73" s="28"/>
      <c r="U73" s="40"/>
      <c r="V73" s="28"/>
      <c r="W73" s="40"/>
    </row>
    <row r="74" spans="1:23" ht="24.75" x14ac:dyDescent="0.6">
      <c r="A74" s="35" t="s">
        <v>14</v>
      </c>
      <c r="B74" s="32">
        <f t="shared" ref="B74:K74" si="6">SUM(B64:B72)</f>
        <v>87</v>
      </c>
      <c r="C74" s="32">
        <f t="shared" si="6"/>
        <v>23</v>
      </c>
      <c r="D74" s="32">
        <f t="shared" si="6"/>
        <v>96</v>
      </c>
      <c r="E74" s="32">
        <f t="shared" si="6"/>
        <v>34</v>
      </c>
      <c r="F74" s="32">
        <f t="shared" si="6"/>
        <v>106</v>
      </c>
      <c r="G74" s="32">
        <f t="shared" si="6"/>
        <v>37</v>
      </c>
      <c r="H74" s="32">
        <f t="shared" si="6"/>
        <v>112</v>
      </c>
      <c r="I74" s="32">
        <f t="shared" si="6"/>
        <v>38</v>
      </c>
      <c r="J74" s="32">
        <f t="shared" si="6"/>
        <v>152</v>
      </c>
      <c r="K74" s="32">
        <f t="shared" si="6"/>
        <v>50</v>
      </c>
      <c r="L74" s="29">
        <v>136</v>
      </c>
      <c r="M74" s="42">
        <v>52</v>
      </c>
      <c r="N74" s="32">
        <v>161.5</v>
      </c>
      <c r="O74" s="32">
        <v>56</v>
      </c>
      <c r="P74" s="29">
        <v>150</v>
      </c>
      <c r="Q74" s="42">
        <v>52</v>
      </c>
      <c r="R74" s="29">
        <f>SUM(R64:R72)</f>
        <v>152</v>
      </c>
      <c r="S74" s="29">
        <f>SUM(S64:S72)</f>
        <v>52</v>
      </c>
      <c r="T74" s="46">
        <f>SUM(T64:T73)</f>
        <v>175</v>
      </c>
      <c r="U74" s="46">
        <f t="shared" ref="U74:W74" si="7">SUM(U64:U73)</f>
        <v>60.5</v>
      </c>
      <c r="V74" s="46">
        <f t="shared" si="7"/>
        <v>145</v>
      </c>
      <c r="W74" s="46">
        <f t="shared" si="7"/>
        <v>47.15</v>
      </c>
    </row>
    <row r="75" spans="1:23" ht="27.75" x14ac:dyDescent="0.25">
      <c r="A75" s="39" t="s">
        <v>49</v>
      </c>
    </row>
    <row r="76" spans="1:23" ht="25.5" x14ac:dyDescent="0.65">
      <c r="A76" s="33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97">
    <mergeCell ref="N62:O62"/>
    <mergeCell ref="P62:Q62"/>
    <mergeCell ref="L34:M34"/>
    <mergeCell ref="L42:M42"/>
    <mergeCell ref="L53:M53"/>
    <mergeCell ref="N3:O3"/>
    <mergeCell ref="N4:O4"/>
    <mergeCell ref="N7:O7"/>
    <mergeCell ref="N15:O15"/>
    <mergeCell ref="N23:O23"/>
    <mergeCell ref="H7:I7"/>
    <mergeCell ref="J7:K7"/>
    <mergeCell ref="B4:C4"/>
    <mergeCell ref="D4:E4"/>
    <mergeCell ref="B3:C3"/>
    <mergeCell ref="D3:E3"/>
    <mergeCell ref="F3:G3"/>
    <mergeCell ref="H3:I3"/>
    <mergeCell ref="J3:K3"/>
    <mergeCell ref="F4:G4"/>
    <mergeCell ref="H4:I4"/>
    <mergeCell ref="J4:K4"/>
    <mergeCell ref="B7:C7"/>
    <mergeCell ref="D7:E7"/>
    <mergeCell ref="F7:G7"/>
    <mergeCell ref="B23:C23"/>
    <mergeCell ref="D23:E23"/>
    <mergeCell ref="F23:G23"/>
    <mergeCell ref="H23:I23"/>
    <mergeCell ref="J23:K23"/>
    <mergeCell ref="B15:C15"/>
    <mergeCell ref="D15:E15"/>
    <mergeCell ref="F15:G15"/>
    <mergeCell ref="H15:I15"/>
    <mergeCell ref="J15:K15"/>
    <mergeCell ref="D62:E62"/>
    <mergeCell ref="F62:G62"/>
    <mergeCell ref="H62:I62"/>
    <mergeCell ref="J62:K62"/>
    <mergeCell ref="B34:C34"/>
    <mergeCell ref="D34:E34"/>
    <mergeCell ref="F34:G34"/>
    <mergeCell ref="H34:I34"/>
    <mergeCell ref="B42:C42"/>
    <mergeCell ref="D42:E42"/>
    <mergeCell ref="F42:G42"/>
    <mergeCell ref="H42:I42"/>
    <mergeCell ref="A1:M1"/>
    <mergeCell ref="L62:M62"/>
    <mergeCell ref="L3:M3"/>
    <mergeCell ref="L4:M4"/>
    <mergeCell ref="L7:M7"/>
    <mergeCell ref="L15:M15"/>
    <mergeCell ref="L23:M23"/>
    <mergeCell ref="J34:K34"/>
    <mergeCell ref="J42:K42"/>
    <mergeCell ref="J53:K53"/>
    <mergeCell ref="B53:C53"/>
    <mergeCell ref="D53:E53"/>
    <mergeCell ref="F53:G53"/>
    <mergeCell ref="H53:I53"/>
    <mergeCell ref="B62:C62"/>
    <mergeCell ref="P7:Q7"/>
    <mergeCell ref="P3:Q3"/>
    <mergeCell ref="P4:Q4"/>
    <mergeCell ref="N53:O53"/>
    <mergeCell ref="N42:O42"/>
    <mergeCell ref="N34:O34"/>
    <mergeCell ref="P23:Q23"/>
    <mergeCell ref="P15:Q15"/>
    <mergeCell ref="P34:Q34"/>
    <mergeCell ref="P42:Q42"/>
    <mergeCell ref="P53:Q53"/>
    <mergeCell ref="R62:S62"/>
    <mergeCell ref="R3:S3"/>
    <mergeCell ref="R4:S4"/>
    <mergeCell ref="R7:S7"/>
    <mergeCell ref="R15:S15"/>
    <mergeCell ref="R23:S23"/>
    <mergeCell ref="T3:U3"/>
    <mergeCell ref="V3:W3"/>
    <mergeCell ref="T4:U4"/>
    <mergeCell ref="V4:W4"/>
    <mergeCell ref="T7:U7"/>
    <mergeCell ref="V7:W7"/>
    <mergeCell ref="T62:U62"/>
    <mergeCell ref="V62:W62"/>
    <mergeCell ref="T15:U15"/>
    <mergeCell ref="V15:W15"/>
    <mergeCell ref="T23:U23"/>
    <mergeCell ref="V23:W23"/>
    <mergeCell ref="R34:S34"/>
    <mergeCell ref="T34:U34"/>
    <mergeCell ref="R42:S42"/>
    <mergeCell ref="T42:U42"/>
    <mergeCell ref="R53:S53"/>
    <mergeCell ref="T53:U53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2018-10-17T10:41:49Z</dcterms:created>
  <dcterms:modified xsi:type="dcterms:W3CDTF">2025-03-10T10:13:24Z</dcterms:modified>
</cp:coreProperties>
</file>