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110" windowWidth="15480" windowHeight="10335"/>
  </bookViews>
  <sheets>
    <sheet name="B.E.P.P" sheetId="2" r:id="rId1"/>
  </sheets>
  <calcPr calcId="124519"/>
</workbook>
</file>

<file path=xl/calcChain.xml><?xml version="1.0" encoding="utf-8"?>
<calcChain xmlns="http://schemas.openxmlformats.org/spreadsheetml/2006/main">
  <c r="G202" i="2"/>
  <c r="F202"/>
  <c r="E202"/>
  <c r="D202"/>
  <c r="C202"/>
  <c r="G189"/>
  <c r="F189"/>
  <c r="E189"/>
  <c r="D189"/>
  <c r="C189"/>
  <c r="G174" l="1"/>
  <c r="F174"/>
  <c r="E174"/>
  <c r="D174"/>
  <c r="C174"/>
  <c r="L68"/>
  <c r="K68"/>
  <c r="J68"/>
  <c r="I68"/>
  <c r="H68"/>
  <c r="G68"/>
  <c r="F68"/>
  <c r="E68"/>
  <c r="D68"/>
  <c r="C68"/>
  <c r="L53"/>
  <c r="K53"/>
  <c r="J53"/>
  <c r="I53"/>
  <c r="H53"/>
  <c r="G53"/>
  <c r="F53"/>
  <c r="E53"/>
  <c r="D53"/>
  <c r="C53"/>
  <c r="L129" l="1"/>
  <c r="K129"/>
  <c r="L105" l="1"/>
  <c r="K105"/>
  <c r="L92"/>
  <c r="K92"/>
  <c r="L158" l="1"/>
  <c r="K158"/>
  <c r="L30"/>
  <c r="K30"/>
  <c r="J158" l="1"/>
  <c r="I158"/>
  <c r="J129" l="1"/>
  <c r="I129"/>
  <c r="J105" l="1"/>
  <c r="I105"/>
  <c r="J92" l="1"/>
  <c r="I92"/>
  <c r="J30" l="1"/>
  <c r="I30"/>
  <c r="H158" l="1"/>
  <c r="G158"/>
  <c r="H30"/>
  <c r="G30"/>
  <c r="F158"/>
  <c r="E158"/>
  <c r="D158"/>
  <c r="C158"/>
  <c r="E137"/>
  <c r="F30"/>
  <c r="E30"/>
  <c r="D30"/>
  <c r="C30"/>
  <c r="C105" l="1"/>
  <c r="D105"/>
  <c r="E105"/>
  <c r="F105"/>
  <c r="G105"/>
  <c r="H105"/>
  <c r="C129"/>
  <c r="D129"/>
  <c r="E129"/>
  <c r="F129"/>
  <c r="G129"/>
  <c r="H129"/>
  <c r="H92"/>
  <c r="G92"/>
  <c r="F92"/>
  <c r="E92"/>
  <c r="D92"/>
  <c r="C92"/>
</calcChain>
</file>

<file path=xl/sharedStrings.xml><?xml version="1.0" encoding="utf-8"?>
<sst xmlns="http://schemas.openxmlformats.org/spreadsheetml/2006/main" count="364" uniqueCount="140">
  <si>
    <t>Gouvernorat de :</t>
  </si>
  <si>
    <t>I -</t>
  </si>
  <si>
    <t>Enseignement supérieur du secteur public:</t>
  </si>
  <si>
    <t>1)</t>
  </si>
  <si>
    <t>Evolution des établissements:</t>
  </si>
  <si>
    <t>Année universitaire</t>
  </si>
  <si>
    <t>Nombre des établissements</t>
  </si>
  <si>
    <t>2)</t>
  </si>
  <si>
    <t>Répartition des étudiants inscrits par établissement:</t>
  </si>
  <si>
    <t>Ecole Supérieure des Sciences et Techniques de la Santé de Sfax</t>
  </si>
  <si>
    <t>Ecole Supérieure de Commerce de Sfax</t>
  </si>
  <si>
    <t>Ecole Nationale d'Ingénieurs de Sfax</t>
  </si>
  <si>
    <t>Institut Supérieur d'Administration des Affaires de Sfax</t>
  </si>
  <si>
    <t>Institut Supérieur des Sciences Infirmières de Sfax</t>
  </si>
  <si>
    <t>Institut Supérieur d'Informatique et de Multimédia de Sfax</t>
  </si>
  <si>
    <t>Institut Supérieur de Biotechnologies de Sfax</t>
  </si>
  <si>
    <t>Institut Supérieur de Gestion Industrielle de Sfax</t>
  </si>
  <si>
    <t>Institut Supérieur des Etudes Technologiques de Sfax</t>
  </si>
  <si>
    <t>Institut Supérieur du Sport et de l'Education Physique de Sfax</t>
  </si>
  <si>
    <t>Institut Supérieur des Arts et Métiers de Sfax</t>
  </si>
  <si>
    <t>Institut Supérieur de Musique de Sfax</t>
  </si>
  <si>
    <t>Faculté des Lettres et Sciences Humaines de Sfax</t>
  </si>
  <si>
    <t>Faculté de Droit de Sfax</t>
  </si>
  <si>
    <t>Faculté de Médecine de Sfax</t>
  </si>
  <si>
    <t>Faculté des Sciences Economiques et de Gestion de Sfax</t>
  </si>
  <si>
    <t>Faculté des Sciences de Sfax</t>
  </si>
  <si>
    <t>Institut des Hautes Etudes Commerciales de Sfax</t>
  </si>
  <si>
    <t>Total</t>
  </si>
  <si>
    <t>3)</t>
  </si>
  <si>
    <t>Lettres</t>
  </si>
  <si>
    <t>Affaires commerciales et administratives</t>
  </si>
  <si>
    <t>Formation des formateurs et sciences de l'éducation</t>
  </si>
  <si>
    <t>Droit</t>
  </si>
  <si>
    <t>Protection de l'environnement</t>
  </si>
  <si>
    <t>Services sociaux</t>
  </si>
  <si>
    <t>Services de transport</t>
  </si>
  <si>
    <t>Services aux particuliers</t>
  </si>
  <si>
    <t>Mathématiques et statistiques</t>
  </si>
  <si>
    <t>Santé</t>
  </si>
  <si>
    <t>Industrie de transformation et de traitement</t>
  </si>
  <si>
    <t>Sciences sociales et du comportement</t>
  </si>
  <si>
    <t>Sciences informatique et multimédia</t>
  </si>
  <si>
    <t>Sciences de la vie</t>
  </si>
  <si>
    <t>Sciences physiques</t>
  </si>
  <si>
    <t>Agriculture, sylviculture et halieutique</t>
  </si>
  <si>
    <t>Arts</t>
  </si>
  <si>
    <t>Architecture et bâtiment</t>
  </si>
  <si>
    <t>Ingénierie et techniques apparentées</t>
  </si>
  <si>
    <t>4)</t>
  </si>
  <si>
    <t>Répartition des étudiants inscrits par type de diplôme:</t>
  </si>
  <si>
    <t>Licence fondamentale</t>
  </si>
  <si>
    <t xml:space="preserve">Licence appliquée </t>
  </si>
  <si>
    <t>Cycle préparatoire</t>
  </si>
  <si>
    <t>Cycle de formation des ingénieurs</t>
  </si>
  <si>
    <t>Doctorat en médecine et pharmacie</t>
  </si>
  <si>
    <t>Mastère de recherche</t>
  </si>
  <si>
    <t>Mastère professionnel</t>
  </si>
  <si>
    <t>Doctorat</t>
  </si>
  <si>
    <t>Autres types diplômes</t>
  </si>
  <si>
    <t>5)</t>
  </si>
  <si>
    <t>Evolution des  diplômés par établissement:</t>
  </si>
  <si>
    <t>6)</t>
  </si>
  <si>
    <t>Répartition des  diplômés par type de diplôme:</t>
  </si>
  <si>
    <t>7)</t>
  </si>
  <si>
    <t>8)</t>
  </si>
  <si>
    <t>Evolution de l'effectif des étudiants résidents, des cités et des foyers universitaires:</t>
  </si>
  <si>
    <t>Nombre de cités</t>
  </si>
  <si>
    <t>Nombre de foyers</t>
  </si>
  <si>
    <t>Nombre d'étudiants résidents</t>
  </si>
  <si>
    <t>Taux d'hébergement (%)</t>
  </si>
  <si>
    <t>9)</t>
  </si>
  <si>
    <t>Evolution des restaurants et des repas servis  par jour:</t>
  </si>
  <si>
    <t>Nombre de restaurants</t>
  </si>
  <si>
    <t>Nombre de repas servis par jour</t>
  </si>
  <si>
    <t>10)</t>
  </si>
  <si>
    <t>Professeur</t>
  </si>
  <si>
    <t>Maître de conférences</t>
  </si>
  <si>
    <t>Maître assistant</t>
  </si>
  <si>
    <t>Cadre hospitalo-universitaire</t>
  </si>
  <si>
    <t>Maître technologue</t>
  </si>
  <si>
    <t>Technologue</t>
  </si>
  <si>
    <t>Assistant technologue</t>
  </si>
  <si>
    <t>Professeur d'enseignement secondaire</t>
  </si>
  <si>
    <t>Autres grades</t>
  </si>
  <si>
    <t>II -</t>
  </si>
  <si>
    <t>Enseignement supérieur privé:</t>
  </si>
  <si>
    <t>Evolution des établissements du secteur privé:</t>
  </si>
  <si>
    <t>Répartition des  inscrits  du secteur privé par établissement:</t>
  </si>
  <si>
    <t>Ecole Supérieure Privée des Etudes Administratives et Commerciales de Sfax (**)</t>
  </si>
  <si>
    <t>Faculté Privée des Sciences Paramédicales de Sfax</t>
  </si>
  <si>
    <t>Ecole Supérieur Internationale privée des Technologies de Sfax</t>
  </si>
  <si>
    <t xml:space="preserve">Répartition des  inscrits  du secteur privé par domaine d'étude: </t>
  </si>
  <si>
    <t>Répartition des inscrits  du secteur privé par type de diplôme:</t>
  </si>
  <si>
    <t>Licence appliquée</t>
  </si>
  <si>
    <t>Diplôme d'ingénieur</t>
  </si>
  <si>
    <t>Evolution des diplômés  du secteur privé par établissement:</t>
  </si>
  <si>
    <t>Répartition des diplômés  du secteur privé par type de diplôme:</t>
  </si>
  <si>
    <t>Ecole nationale d'Electronique et de Communication de Sfax</t>
  </si>
  <si>
    <t>Agrégation</t>
  </si>
  <si>
    <t>Assistants permenants</t>
  </si>
  <si>
    <t>Assistants contractuels</t>
  </si>
  <si>
    <t>Institut Supérieur de Polytechnique Privée des Sciences Avancées du Sud</t>
  </si>
  <si>
    <t>Ecole Supérieure Privée des Etudes Administratives et Commerciales de Sfax</t>
  </si>
  <si>
    <t>Institut Supérieur de Polytechnique Privée des Sciences Avancées de Sfax</t>
  </si>
  <si>
    <t>Sfax</t>
  </si>
  <si>
    <t>2011-2012</t>
  </si>
  <si>
    <t>2012-2013</t>
  </si>
  <si>
    <t>2013-2014</t>
  </si>
  <si>
    <t>2014-2015</t>
  </si>
  <si>
    <t>Dont femmes</t>
  </si>
  <si>
    <t>Agriculture sylviculture et halieutique</t>
  </si>
  <si>
    <t>Protection de l’environnement</t>
  </si>
  <si>
    <t>Sciences  informatique et multimédia</t>
  </si>
  <si>
    <t>Faculté de droit de Sfax</t>
  </si>
  <si>
    <t>Faculté des lettres et des Sciences Humaines de Sfax</t>
  </si>
  <si>
    <t>Faculté des Sciences Economique et de Gestion de Sfax</t>
  </si>
  <si>
    <t>Institut Préparatoire aux Etudes d'Ingénieur de Sfax</t>
  </si>
  <si>
    <t>Institut Supérieur de Biotechnologie de Sfax</t>
  </si>
  <si>
    <t>Institut supérieur de musique de Sfax</t>
  </si>
  <si>
    <t>Institut Supérieur de sport et de l'Education Physique de sfax</t>
  </si>
  <si>
    <t>Institut Supérieur des Sciences infirmières de Sfax</t>
  </si>
  <si>
    <t>Maitrise</t>
  </si>
  <si>
    <t>Diplôme national d'ingénieur</t>
  </si>
  <si>
    <t>Docteur en médecine et en pharmacie</t>
  </si>
  <si>
    <t>Autres diplômes</t>
  </si>
  <si>
    <t>Ecole supérieure internationale privée des affaires de Sfax</t>
  </si>
  <si>
    <t>cycle court ancien régime</t>
  </si>
  <si>
    <t>Diplôme national d'architecture</t>
  </si>
  <si>
    <t>Mastère  professionnel</t>
  </si>
  <si>
    <t>Sciences de l'informatiques et de miltimédia</t>
  </si>
  <si>
    <t>2015-2016</t>
  </si>
  <si>
    <t>Répartition des étudiants inscrits par domaine d'études: (CITE)</t>
  </si>
  <si>
    <t>Répartition des  diplômés par domaine d'études:</t>
  </si>
  <si>
    <t>Répartition des diplômés  du secteur privé par domaine d'études:</t>
  </si>
  <si>
    <t>Répartition des enseignants par grade (*):</t>
  </si>
  <si>
    <t>(*) y compris les enseignants étrangers</t>
  </si>
  <si>
    <t>2016-2017</t>
  </si>
  <si>
    <t>Public</t>
  </si>
  <si>
    <t>S.traitance</t>
  </si>
  <si>
    <t xml:space="preserve">Ecole Supèrieure Privée Polytechnique Internationale Privée de Sfax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</si>
</sst>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4"/>
      <color indexed="8"/>
      <name val="Traditional Arabic"/>
      <family val="1"/>
    </font>
    <font>
      <sz val="14"/>
      <color indexed="8"/>
      <name val="Traditional Arabic"/>
      <family val="1"/>
    </font>
    <font>
      <b/>
      <sz val="12"/>
      <color indexed="8"/>
      <name val="Traditional Arabic"/>
      <family val="1"/>
    </font>
    <font>
      <b/>
      <sz val="14"/>
      <color indexed="8"/>
      <name val="Calibri"/>
      <family val="2"/>
    </font>
    <font>
      <b/>
      <sz val="14"/>
      <name val="Traditional Arabic"/>
      <family val="1"/>
    </font>
    <font>
      <b/>
      <sz val="18"/>
      <color rgb="FFC00000"/>
      <name val="Times New Roman"/>
      <family val="1"/>
    </font>
    <font>
      <b/>
      <sz val="18"/>
      <color indexed="10"/>
      <name val="Times New Roman"/>
      <family val="1"/>
    </font>
    <font>
      <b/>
      <sz val="18"/>
      <color rgb="FFFF0000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8" fillId="2" borderId="0" xfId="0" applyNumberFormat="1" applyFont="1" applyFill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 vertical="center"/>
    </xf>
    <xf numFmtId="0" fontId="10" fillId="3" borderId="4" xfId="0" applyFont="1" applyFill="1" applyBorder="1" applyAlignment="1" applyProtection="1">
      <alignment vertical="top"/>
    </xf>
    <xf numFmtId="0" fontId="10" fillId="4" borderId="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49" fontId="10" fillId="0" borderId="0" xfId="0" applyNumberFormat="1" applyFont="1" applyAlignment="1" applyProtection="1">
      <alignment horizontal="right" vertical="center"/>
    </xf>
    <xf numFmtId="0" fontId="10" fillId="3" borderId="3" xfId="0" applyFont="1" applyFill="1" applyBorder="1" applyAlignment="1" applyProtection="1">
      <alignment horizontal="right" vertical="top"/>
    </xf>
    <xf numFmtId="0" fontId="15" fillId="4" borderId="1" xfId="0" applyFont="1" applyFill="1" applyBorder="1" applyAlignment="1" applyProtection="1">
      <alignment horizontal="left" vertical="center"/>
    </xf>
    <xf numFmtId="0" fontId="16" fillId="4" borderId="1" xfId="0" applyFont="1" applyFill="1" applyBorder="1" applyAlignment="1" applyProtection="1">
      <alignment horizontal="left" vertical="center"/>
    </xf>
    <xf numFmtId="0" fontId="17" fillId="4" borderId="6" xfId="0" applyFont="1" applyFill="1" applyBorder="1" applyAlignment="1" applyProtection="1">
      <alignment horizontal="left" vertical="center"/>
    </xf>
    <xf numFmtId="0" fontId="18" fillId="4" borderId="6" xfId="0" applyFont="1" applyFill="1" applyBorder="1" applyAlignment="1" applyProtection="1">
      <alignment vertical="center"/>
    </xf>
    <xf numFmtId="0" fontId="17" fillId="4" borderId="6" xfId="0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vertical="center"/>
    </xf>
    <xf numFmtId="0" fontId="18" fillId="4" borderId="6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11" fillId="0" borderId="2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1" fontId="0" fillId="0" borderId="0" xfId="0" applyNumberFormat="1" applyFill="1" applyBorder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  <protection hidden="1"/>
    </xf>
    <xf numFmtId="164" fontId="3" fillId="5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" fontId="3" fillId="5" borderId="1" xfId="0" applyNumberFormat="1" applyFont="1" applyFill="1" applyBorder="1" applyAlignment="1" applyProtection="1">
      <alignment horizontal="center" vertical="center"/>
      <protection hidden="1"/>
    </xf>
    <xf numFmtId="1" fontId="3" fillId="5" borderId="1" xfId="0" applyNumberFormat="1" applyFont="1" applyFill="1" applyBorder="1" applyAlignment="1" applyProtection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/>
    </xf>
    <xf numFmtId="1" fontId="2" fillId="5" borderId="1" xfId="0" applyNumberFormat="1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3" fontId="6" fillId="7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3" fillId="7" borderId="1" xfId="0" applyNumberFormat="1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3" fillId="7" borderId="1" xfId="0" applyNumberFormat="1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0" xfId="0" applyFont="1" applyBorder="1" applyProtection="1"/>
    <xf numFmtId="0" fontId="0" fillId="0" borderId="0" xfId="0" applyAlignment="1" applyProtection="1">
      <alignment horizontal="center"/>
    </xf>
    <xf numFmtId="0" fontId="14" fillId="0" borderId="0" xfId="0" applyFont="1" applyProtection="1"/>
    <xf numFmtId="0" fontId="2" fillId="3" borderId="5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9" fillId="8" borderId="0" xfId="0" applyFont="1" applyFill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/>
      <protection hidden="1"/>
    </xf>
    <xf numFmtId="0" fontId="12" fillId="0" borderId="8" xfId="0" applyFont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left" vertical="center"/>
      <protection hidden="1"/>
    </xf>
    <xf numFmtId="49" fontId="9" fillId="8" borderId="0" xfId="0" applyNumberFormat="1" applyFont="1" applyFill="1" applyAlignment="1" applyProtection="1">
      <alignment horizontal="left" vertical="center"/>
    </xf>
    <xf numFmtId="0" fontId="11" fillId="0" borderId="2" xfId="0" applyFont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7</xdr:row>
      <xdr:rowOff>47625</xdr:rowOff>
    </xdr:from>
    <xdr:to>
      <xdr:col>2</xdr:col>
      <xdr:colOff>0</xdr:colOff>
      <xdr:row>9</xdr:row>
      <xdr:rowOff>0</xdr:rowOff>
    </xdr:to>
    <xdr:sp macro="" textlink="">
      <xdr:nvSpPr>
        <xdr:cNvPr id="34" name="Triangle rectangle 33"/>
        <xdr:cNvSpPr/>
      </xdr:nvSpPr>
      <xdr:spPr>
        <a:xfrm>
          <a:off x="457200" y="2200275"/>
          <a:ext cx="7550150" cy="61912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33110</xdr:colOff>
      <xdr:row>7</xdr:row>
      <xdr:rowOff>44450</xdr:rowOff>
    </xdr:from>
    <xdr:to>
      <xdr:col>1</xdr:col>
      <xdr:colOff>6838950</xdr:colOff>
      <xdr:row>8</xdr:row>
      <xdr:rowOff>282575</xdr:rowOff>
    </xdr:to>
    <xdr:sp macro="" textlink="">
      <xdr:nvSpPr>
        <xdr:cNvPr id="35" name="Triangle rectangle 34"/>
        <xdr:cNvSpPr/>
      </xdr:nvSpPr>
      <xdr:spPr>
        <a:xfrm>
          <a:off x="442685" y="2435225"/>
          <a:ext cx="6805840" cy="54292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Etablissemen</a:t>
          </a:r>
          <a:r>
            <a:rPr lang="fr-FR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</a:t>
          </a:r>
        </a:p>
      </xdr:txBody>
    </xdr:sp>
    <xdr:clientData/>
  </xdr:twoCellAnchor>
  <xdr:twoCellAnchor editAs="oneCell">
    <xdr:from>
      <xdr:col>1</xdr:col>
      <xdr:colOff>0</xdr:colOff>
      <xdr:row>32</xdr:row>
      <xdr:rowOff>231326</xdr:rowOff>
    </xdr:from>
    <xdr:to>
      <xdr:col>1</xdr:col>
      <xdr:colOff>764000</xdr:colOff>
      <xdr:row>33</xdr:row>
      <xdr:rowOff>58955</xdr:rowOff>
    </xdr:to>
    <xdr:pic>
      <xdr:nvPicPr>
        <xdr:cNvPr id="36" name="Image 3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" y="10632626"/>
          <a:ext cx="764000" cy="84804"/>
        </a:xfrm>
        <a:prstGeom prst="rect">
          <a:avLst/>
        </a:prstGeom>
      </xdr:spPr>
    </xdr:pic>
    <xdr:clientData/>
  </xdr:twoCellAnchor>
  <xdr:twoCellAnchor>
    <xdr:from>
      <xdr:col>1</xdr:col>
      <xdr:colOff>20410</xdr:colOff>
      <xdr:row>32</xdr:row>
      <xdr:rowOff>47625</xdr:rowOff>
    </xdr:from>
    <xdr:to>
      <xdr:col>2</xdr:col>
      <xdr:colOff>0</xdr:colOff>
      <xdr:row>34</xdr:row>
      <xdr:rowOff>0</xdr:rowOff>
    </xdr:to>
    <xdr:sp macro="" textlink="">
      <xdr:nvSpPr>
        <xdr:cNvPr id="37" name="Triangle rectangle 36"/>
        <xdr:cNvSpPr/>
      </xdr:nvSpPr>
      <xdr:spPr>
        <a:xfrm>
          <a:off x="429985" y="10448925"/>
          <a:ext cx="7609115" cy="51435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Domaine d'études</a:t>
          </a:r>
        </a:p>
      </xdr:txBody>
    </xdr:sp>
    <xdr:clientData/>
  </xdr:twoCellAnchor>
  <xdr:twoCellAnchor>
    <xdr:from>
      <xdr:col>1</xdr:col>
      <xdr:colOff>34925</xdr:colOff>
      <xdr:row>55</xdr:row>
      <xdr:rowOff>28575</xdr:rowOff>
    </xdr:from>
    <xdr:to>
      <xdr:col>1</xdr:col>
      <xdr:colOff>6848475</xdr:colOff>
      <xdr:row>56</xdr:row>
      <xdr:rowOff>285750</xdr:rowOff>
    </xdr:to>
    <xdr:sp macro="" textlink="">
      <xdr:nvSpPr>
        <xdr:cNvPr id="38" name="Triangle rectangle 37"/>
        <xdr:cNvSpPr/>
      </xdr:nvSpPr>
      <xdr:spPr>
        <a:xfrm>
          <a:off x="444500" y="18878550"/>
          <a:ext cx="6813550" cy="56197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Diplôme</a:t>
          </a:r>
        </a:p>
      </xdr:txBody>
    </xdr:sp>
    <xdr:clientData/>
  </xdr:twoCellAnchor>
  <xdr:twoCellAnchor>
    <xdr:from>
      <xdr:col>1</xdr:col>
      <xdr:colOff>20410</xdr:colOff>
      <xdr:row>70</xdr:row>
      <xdr:rowOff>142875</xdr:rowOff>
    </xdr:from>
    <xdr:to>
      <xdr:col>2</xdr:col>
      <xdr:colOff>0</xdr:colOff>
      <xdr:row>72</xdr:row>
      <xdr:rowOff>0</xdr:rowOff>
    </xdr:to>
    <xdr:sp macro="" textlink="">
      <xdr:nvSpPr>
        <xdr:cNvPr id="39" name="Triangle rectangle 38"/>
        <xdr:cNvSpPr/>
      </xdr:nvSpPr>
      <xdr:spPr>
        <a:xfrm>
          <a:off x="433160" y="25400000"/>
          <a:ext cx="7599590" cy="55562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Etablissement</a:t>
          </a:r>
        </a:p>
      </xdr:txBody>
    </xdr:sp>
    <xdr:clientData/>
  </xdr:twoCellAnchor>
  <xdr:twoCellAnchor>
    <xdr:from>
      <xdr:col>1</xdr:col>
      <xdr:colOff>28576</xdr:colOff>
      <xdr:row>94</xdr:row>
      <xdr:rowOff>44450</xdr:rowOff>
    </xdr:from>
    <xdr:to>
      <xdr:col>1</xdr:col>
      <xdr:colOff>6813551</xdr:colOff>
      <xdr:row>95</xdr:row>
      <xdr:rowOff>288925</xdr:rowOff>
    </xdr:to>
    <xdr:sp macro="" textlink="">
      <xdr:nvSpPr>
        <xdr:cNvPr id="40" name="Triangle rectangle 39"/>
        <xdr:cNvSpPr/>
      </xdr:nvSpPr>
      <xdr:spPr>
        <a:xfrm>
          <a:off x="438151" y="32524700"/>
          <a:ext cx="6784975" cy="54927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Diplôme</a:t>
          </a:r>
        </a:p>
      </xdr:txBody>
    </xdr:sp>
    <xdr:clientData/>
  </xdr:twoCellAnchor>
  <xdr:twoCellAnchor>
    <xdr:from>
      <xdr:col>1</xdr:col>
      <xdr:colOff>26761</xdr:colOff>
      <xdr:row>107</xdr:row>
      <xdr:rowOff>31750</xdr:rowOff>
    </xdr:from>
    <xdr:to>
      <xdr:col>1</xdr:col>
      <xdr:colOff>6848476</xdr:colOff>
      <xdr:row>109</xdr:row>
      <xdr:rowOff>0</xdr:rowOff>
    </xdr:to>
    <xdr:sp macro="" textlink="">
      <xdr:nvSpPr>
        <xdr:cNvPr id="41" name="Triangle rectangle 40"/>
        <xdr:cNvSpPr/>
      </xdr:nvSpPr>
      <xdr:spPr>
        <a:xfrm>
          <a:off x="436336" y="37484050"/>
          <a:ext cx="6821715" cy="57785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Domaine d'études</a:t>
          </a:r>
        </a:p>
      </xdr:txBody>
    </xdr:sp>
    <xdr:clientData/>
  </xdr:twoCellAnchor>
  <xdr:twoCellAnchor>
    <xdr:from>
      <xdr:col>1</xdr:col>
      <xdr:colOff>28575</xdr:colOff>
      <xdr:row>144</xdr:row>
      <xdr:rowOff>38100</xdr:rowOff>
    </xdr:from>
    <xdr:to>
      <xdr:col>1</xdr:col>
      <xdr:colOff>6838950</xdr:colOff>
      <xdr:row>145</xdr:row>
      <xdr:rowOff>295275</xdr:rowOff>
    </xdr:to>
    <xdr:sp macro="" textlink="">
      <xdr:nvSpPr>
        <xdr:cNvPr id="42" name="Triangle rectangle 41"/>
        <xdr:cNvSpPr/>
      </xdr:nvSpPr>
      <xdr:spPr>
        <a:xfrm>
          <a:off x="438150" y="49549050"/>
          <a:ext cx="6810375" cy="56197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Grade</a:t>
          </a:r>
        </a:p>
      </xdr:txBody>
    </xdr:sp>
    <xdr:clientData/>
  </xdr:twoCellAnchor>
  <xdr:twoCellAnchor>
    <xdr:from>
      <xdr:col>1</xdr:col>
      <xdr:colOff>3400</xdr:colOff>
      <xdr:row>165</xdr:row>
      <xdr:rowOff>116227</xdr:rowOff>
    </xdr:from>
    <xdr:to>
      <xdr:col>2</xdr:col>
      <xdr:colOff>0</xdr:colOff>
      <xdr:row>166</xdr:row>
      <xdr:rowOff>345848</xdr:rowOff>
    </xdr:to>
    <xdr:sp macro="" textlink="">
      <xdr:nvSpPr>
        <xdr:cNvPr id="43" name="Triangle rectangle 42"/>
        <xdr:cNvSpPr/>
      </xdr:nvSpPr>
      <xdr:spPr>
        <a:xfrm>
          <a:off x="416150" y="58567977"/>
          <a:ext cx="7666493" cy="57887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Etablissemen</a:t>
          </a:r>
          <a:r>
            <a:rPr lang="fr-FR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</a:t>
          </a:r>
        </a:p>
      </xdr:txBody>
    </xdr:sp>
    <xdr:clientData/>
  </xdr:twoCellAnchor>
  <xdr:twoCellAnchor>
    <xdr:from>
      <xdr:col>0</xdr:col>
      <xdr:colOff>393472</xdr:colOff>
      <xdr:row>176</xdr:row>
      <xdr:rowOff>151946</xdr:rowOff>
    </xdr:from>
    <xdr:to>
      <xdr:col>2</xdr:col>
      <xdr:colOff>0</xdr:colOff>
      <xdr:row>178</xdr:row>
      <xdr:rowOff>13607</xdr:rowOff>
    </xdr:to>
    <xdr:sp macro="" textlink="">
      <xdr:nvSpPr>
        <xdr:cNvPr id="44" name="Triangle rectangle 43"/>
        <xdr:cNvSpPr/>
      </xdr:nvSpPr>
      <xdr:spPr>
        <a:xfrm>
          <a:off x="393472" y="62064446"/>
          <a:ext cx="7646195" cy="56016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Domaine d'étude</a:t>
          </a:r>
        </a:p>
      </xdr:txBody>
    </xdr:sp>
    <xdr:clientData/>
  </xdr:twoCellAnchor>
  <xdr:twoCellAnchor>
    <xdr:from>
      <xdr:col>1</xdr:col>
      <xdr:colOff>29480</xdr:colOff>
      <xdr:row>191</xdr:row>
      <xdr:rowOff>150814</xdr:rowOff>
    </xdr:from>
    <xdr:to>
      <xdr:col>2</xdr:col>
      <xdr:colOff>0</xdr:colOff>
      <xdr:row>193</xdr:row>
      <xdr:rowOff>15877</xdr:rowOff>
    </xdr:to>
    <xdr:sp macro="" textlink="">
      <xdr:nvSpPr>
        <xdr:cNvPr id="45" name="Triangle rectangle 44"/>
        <xdr:cNvSpPr/>
      </xdr:nvSpPr>
      <xdr:spPr>
        <a:xfrm>
          <a:off x="442230" y="65873314"/>
          <a:ext cx="7574984" cy="563563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Diplôme</a:t>
          </a:r>
        </a:p>
      </xdr:txBody>
    </xdr:sp>
    <xdr:clientData/>
  </xdr:twoCellAnchor>
  <xdr:twoCellAnchor>
    <xdr:from>
      <xdr:col>0</xdr:col>
      <xdr:colOff>408781</xdr:colOff>
      <xdr:row>214</xdr:row>
      <xdr:rowOff>134937</xdr:rowOff>
    </xdr:from>
    <xdr:to>
      <xdr:col>1</xdr:col>
      <xdr:colOff>7580540</xdr:colOff>
      <xdr:row>216</xdr:row>
      <xdr:rowOff>20411</xdr:rowOff>
    </xdr:to>
    <xdr:sp macro="" textlink="">
      <xdr:nvSpPr>
        <xdr:cNvPr id="47" name="Triangle rectangle 46"/>
        <xdr:cNvSpPr/>
      </xdr:nvSpPr>
      <xdr:spPr>
        <a:xfrm>
          <a:off x="408781" y="72778937"/>
          <a:ext cx="7584509" cy="583974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Diplôme</a:t>
          </a:r>
        </a:p>
      </xdr:txBody>
    </xdr:sp>
    <xdr:clientData/>
  </xdr:twoCellAnchor>
  <xdr:twoCellAnchor>
    <xdr:from>
      <xdr:col>1</xdr:col>
      <xdr:colOff>0</xdr:colOff>
      <xdr:row>225</xdr:row>
      <xdr:rowOff>47625</xdr:rowOff>
    </xdr:from>
    <xdr:to>
      <xdr:col>1</xdr:col>
      <xdr:colOff>7540626</xdr:colOff>
      <xdr:row>227</xdr:row>
      <xdr:rowOff>1</xdr:rowOff>
    </xdr:to>
    <xdr:sp macro="" textlink="">
      <xdr:nvSpPr>
        <xdr:cNvPr id="48" name="Triangle rectangle 47"/>
        <xdr:cNvSpPr/>
      </xdr:nvSpPr>
      <xdr:spPr>
        <a:xfrm>
          <a:off x="412750" y="76152375"/>
          <a:ext cx="7540626" cy="650876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Domaine d'études</a:t>
          </a:r>
        </a:p>
      </xdr:txBody>
    </xdr:sp>
    <xdr:clientData/>
  </xdr:twoCellAnchor>
  <xdr:twoCellAnchor>
    <xdr:from>
      <xdr:col>1</xdr:col>
      <xdr:colOff>15875</xdr:colOff>
      <xdr:row>204</xdr:row>
      <xdr:rowOff>127000</xdr:rowOff>
    </xdr:from>
    <xdr:to>
      <xdr:col>2</xdr:col>
      <xdr:colOff>0</xdr:colOff>
      <xdr:row>206</xdr:row>
      <xdr:rowOff>7371</xdr:rowOff>
    </xdr:to>
    <xdr:sp macro="" textlink="">
      <xdr:nvSpPr>
        <xdr:cNvPr id="55" name="Triangle rectangle 54"/>
        <xdr:cNvSpPr/>
      </xdr:nvSpPr>
      <xdr:spPr>
        <a:xfrm>
          <a:off x="428625" y="70008750"/>
          <a:ext cx="7666493" cy="578871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Etablissemen</a:t>
          </a:r>
          <a:r>
            <a:rPr lang="fr-FR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38"/>
  <sheetViews>
    <sheetView tabSelected="1" topLeftCell="B1" zoomScale="80" zoomScaleNormal="80" zoomScaleSheetLayoutView="80" workbookViewId="0">
      <selection activeCell="E134" sqref="E134"/>
    </sheetView>
  </sheetViews>
  <sheetFormatPr baseColWidth="10" defaultRowHeight="15"/>
  <cols>
    <col min="1" max="1" width="6.140625" style="26" customWidth="1"/>
    <col min="2" max="2" width="102.85546875" style="68" customWidth="1"/>
    <col min="3" max="12" width="17" style="67" customWidth="1"/>
    <col min="13" max="13" width="43" style="27" customWidth="1"/>
    <col min="14" max="16384" width="11.42578125" style="27"/>
  </cols>
  <sheetData>
    <row r="1" spans="1:12" ht="29.25">
      <c r="B1" s="24" t="s">
        <v>0</v>
      </c>
      <c r="C1" s="83" t="s">
        <v>104</v>
      </c>
      <c r="D1" s="83"/>
      <c r="E1" s="83"/>
      <c r="F1" s="83"/>
      <c r="G1" s="83"/>
      <c r="H1" s="83"/>
      <c r="I1" s="83"/>
      <c r="J1" s="83"/>
      <c r="K1" s="83"/>
      <c r="L1" s="83"/>
    </row>
    <row r="2" spans="1:12" ht="29.25" customHeight="1">
      <c r="A2" s="1" t="s">
        <v>1</v>
      </c>
      <c r="B2" s="84" t="s">
        <v>2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6.25" thickBot="1">
      <c r="A3" s="2" t="s">
        <v>3</v>
      </c>
      <c r="B3" s="25" t="s">
        <v>4</v>
      </c>
      <c r="C3" s="82"/>
      <c r="D3" s="82"/>
      <c r="E3" s="82"/>
      <c r="F3" s="82"/>
      <c r="G3" s="82"/>
      <c r="H3" s="28"/>
      <c r="I3" s="28"/>
      <c r="J3" s="28"/>
      <c r="K3" s="28"/>
      <c r="L3" s="28"/>
    </row>
    <row r="4" spans="1:12" ht="27" thickTop="1" thickBot="1">
      <c r="A4" s="3"/>
      <c r="B4" s="4" t="s">
        <v>5</v>
      </c>
      <c r="C4" s="29" t="s">
        <v>106</v>
      </c>
      <c r="D4" s="29" t="s">
        <v>107</v>
      </c>
      <c r="E4" s="29" t="s">
        <v>108</v>
      </c>
      <c r="F4" s="29" t="s">
        <v>130</v>
      </c>
      <c r="G4" s="29" t="s">
        <v>136</v>
      </c>
      <c r="H4" s="28"/>
      <c r="I4" s="28"/>
      <c r="J4" s="28"/>
      <c r="K4" s="28"/>
      <c r="L4" s="27"/>
    </row>
    <row r="5" spans="1:12" ht="27" thickTop="1" thickBot="1">
      <c r="A5" s="3"/>
      <c r="B5" s="23" t="s">
        <v>6</v>
      </c>
      <c r="C5" s="30">
        <v>20</v>
      </c>
      <c r="D5" s="30">
        <v>20</v>
      </c>
      <c r="E5" s="30">
        <v>20</v>
      </c>
      <c r="F5" s="30">
        <v>20</v>
      </c>
      <c r="G5" s="30">
        <v>20</v>
      </c>
      <c r="H5" s="28"/>
      <c r="I5" s="28"/>
      <c r="J5" s="28"/>
      <c r="K5" s="28"/>
      <c r="L5" s="27"/>
    </row>
    <row r="6" spans="1:12" ht="26.25" thickTop="1">
      <c r="A6" s="3"/>
      <c r="B6" s="5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3.25" thickBot="1">
      <c r="A7" s="6" t="s">
        <v>7</v>
      </c>
      <c r="B7" s="7" t="s">
        <v>8</v>
      </c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24" thickTop="1" thickBot="1">
      <c r="A8" s="3"/>
      <c r="B8" s="16" t="s">
        <v>5</v>
      </c>
      <c r="C8" s="80" t="s">
        <v>106</v>
      </c>
      <c r="D8" s="81"/>
      <c r="E8" s="80" t="s">
        <v>107</v>
      </c>
      <c r="F8" s="81"/>
      <c r="G8" s="80" t="s">
        <v>108</v>
      </c>
      <c r="H8" s="81"/>
      <c r="I8" s="80" t="s">
        <v>130</v>
      </c>
      <c r="J8" s="81"/>
      <c r="K8" s="80" t="s">
        <v>136</v>
      </c>
      <c r="L8" s="81"/>
    </row>
    <row r="9" spans="1:12" ht="24" thickTop="1" thickBot="1">
      <c r="A9" s="3"/>
      <c r="B9" s="8"/>
      <c r="C9" s="31" t="s">
        <v>27</v>
      </c>
      <c r="D9" s="31" t="s">
        <v>109</v>
      </c>
      <c r="E9" s="31" t="s">
        <v>27</v>
      </c>
      <c r="F9" s="31" t="s">
        <v>109</v>
      </c>
      <c r="G9" s="31" t="s">
        <v>27</v>
      </c>
      <c r="H9" s="31" t="s">
        <v>109</v>
      </c>
      <c r="I9" s="31" t="s">
        <v>27</v>
      </c>
      <c r="J9" s="31" t="s">
        <v>109</v>
      </c>
      <c r="K9" s="31" t="s">
        <v>27</v>
      </c>
      <c r="L9" s="31" t="s">
        <v>109</v>
      </c>
    </row>
    <row r="10" spans="1:12" ht="27" thickTop="1" thickBot="1">
      <c r="A10" s="3"/>
      <c r="B10" s="17" t="s">
        <v>97</v>
      </c>
      <c r="C10" s="32">
        <v>1531</v>
      </c>
      <c r="D10" s="32">
        <v>789</v>
      </c>
      <c r="E10" s="32">
        <v>1581</v>
      </c>
      <c r="F10" s="32">
        <v>831</v>
      </c>
      <c r="G10" s="32">
        <v>1518</v>
      </c>
      <c r="H10" s="32">
        <v>792</v>
      </c>
      <c r="I10" s="32">
        <v>1226</v>
      </c>
      <c r="J10" s="32">
        <v>665</v>
      </c>
      <c r="K10" s="32">
        <v>991</v>
      </c>
      <c r="L10" s="32">
        <v>542</v>
      </c>
    </row>
    <row r="11" spans="1:12" ht="27" thickTop="1" thickBot="1">
      <c r="A11" s="3"/>
      <c r="B11" s="17" t="s">
        <v>11</v>
      </c>
      <c r="C11" s="32">
        <v>2699</v>
      </c>
      <c r="D11" s="32">
        <v>1388</v>
      </c>
      <c r="E11" s="32">
        <v>2653</v>
      </c>
      <c r="F11" s="32">
        <v>1439</v>
      </c>
      <c r="G11" s="32">
        <v>2472</v>
      </c>
      <c r="H11" s="32">
        <v>1414</v>
      </c>
      <c r="I11" s="32">
        <v>2259</v>
      </c>
      <c r="J11" s="32">
        <v>1314</v>
      </c>
      <c r="K11" s="32">
        <v>2072</v>
      </c>
      <c r="L11" s="32">
        <v>1239</v>
      </c>
    </row>
    <row r="12" spans="1:12" ht="27" thickTop="1" thickBot="1">
      <c r="A12" s="3"/>
      <c r="B12" s="17" t="s">
        <v>10</v>
      </c>
      <c r="C12" s="32">
        <v>1959</v>
      </c>
      <c r="D12" s="32">
        <v>1241</v>
      </c>
      <c r="E12" s="32">
        <v>2122</v>
      </c>
      <c r="F12" s="32">
        <v>1424</v>
      </c>
      <c r="G12" s="32">
        <v>2156</v>
      </c>
      <c r="H12" s="32">
        <v>1462</v>
      </c>
      <c r="I12" s="32">
        <v>1936</v>
      </c>
      <c r="J12" s="32">
        <v>1342</v>
      </c>
      <c r="K12" s="32">
        <v>1924</v>
      </c>
      <c r="L12" s="32">
        <v>1374</v>
      </c>
    </row>
    <row r="13" spans="1:12" ht="27" thickTop="1" thickBot="1">
      <c r="A13" s="3"/>
      <c r="B13" s="17" t="s">
        <v>9</v>
      </c>
      <c r="C13" s="32">
        <v>794</v>
      </c>
      <c r="D13" s="32">
        <v>699</v>
      </c>
      <c r="E13" s="32">
        <v>727</v>
      </c>
      <c r="F13" s="32">
        <v>644</v>
      </c>
      <c r="G13" s="32">
        <v>746</v>
      </c>
      <c r="H13" s="32">
        <v>661</v>
      </c>
      <c r="I13" s="32">
        <v>753</v>
      </c>
      <c r="J13" s="32">
        <v>661</v>
      </c>
      <c r="K13" s="32">
        <v>767</v>
      </c>
      <c r="L13" s="32">
        <v>660</v>
      </c>
    </row>
    <row r="14" spans="1:12" ht="27" thickTop="1" thickBot="1">
      <c r="A14" s="3"/>
      <c r="B14" s="17" t="s">
        <v>113</v>
      </c>
      <c r="C14" s="32">
        <v>3564</v>
      </c>
      <c r="D14" s="32">
        <v>2532</v>
      </c>
      <c r="E14" s="32">
        <v>3508</v>
      </c>
      <c r="F14" s="32">
        <v>2550</v>
      </c>
      <c r="G14" s="32">
        <v>3082</v>
      </c>
      <c r="H14" s="32">
        <v>2256</v>
      </c>
      <c r="I14" s="32">
        <v>2923</v>
      </c>
      <c r="J14" s="32">
        <v>2190</v>
      </c>
      <c r="K14" s="32">
        <v>2812</v>
      </c>
      <c r="L14" s="32">
        <v>2174</v>
      </c>
    </row>
    <row r="15" spans="1:12" ht="27" thickTop="1" thickBot="1">
      <c r="A15" s="3"/>
      <c r="B15" s="17" t="s">
        <v>23</v>
      </c>
      <c r="C15" s="32">
        <v>1892</v>
      </c>
      <c r="D15" s="32">
        <v>1118</v>
      </c>
      <c r="E15" s="32">
        <v>2058</v>
      </c>
      <c r="F15" s="32">
        <v>1289</v>
      </c>
      <c r="G15" s="32">
        <v>1889</v>
      </c>
      <c r="H15" s="32">
        <v>1196</v>
      </c>
      <c r="I15" s="32">
        <v>2115</v>
      </c>
      <c r="J15" s="32">
        <v>1380</v>
      </c>
      <c r="K15" s="32">
        <v>2155</v>
      </c>
      <c r="L15" s="32">
        <v>1430</v>
      </c>
    </row>
    <row r="16" spans="1:12" ht="27" thickTop="1" thickBot="1">
      <c r="A16" s="3"/>
      <c r="B16" s="17" t="s">
        <v>114</v>
      </c>
      <c r="C16" s="32">
        <v>4229</v>
      </c>
      <c r="D16" s="32">
        <v>3198</v>
      </c>
      <c r="E16" s="32">
        <v>3948</v>
      </c>
      <c r="F16" s="32">
        <v>3000</v>
      </c>
      <c r="G16" s="32">
        <v>3707</v>
      </c>
      <c r="H16" s="32">
        <v>2807</v>
      </c>
      <c r="I16" s="32">
        <v>3337</v>
      </c>
      <c r="J16" s="32">
        <v>2551</v>
      </c>
      <c r="K16" s="32">
        <v>3235</v>
      </c>
      <c r="L16" s="32">
        <v>2455</v>
      </c>
    </row>
    <row r="17" spans="1:12" ht="27" thickTop="1" thickBot="1">
      <c r="A17" s="3"/>
      <c r="B17" s="17" t="s">
        <v>25</v>
      </c>
      <c r="C17" s="32">
        <v>5296</v>
      </c>
      <c r="D17" s="32">
        <v>3474</v>
      </c>
      <c r="E17" s="32">
        <v>5729</v>
      </c>
      <c r="F17" s="32">
        <v>3838</v>
      </c>
      <c r="G17" s="32">
        <v>5226</v>
      </c>
      <c r="H17" s="32">
        <v>3605</v>
      </c>
      <c r="I17" s="32">
        <v>4845</v>
      </c>
      <c r="J17" s="32">
        <v>3380</v>
      </c>
      <c r="K17" s="32">
        <v>4363</v>
      </c>
      <c r="L17" s="32">
        <v>3142</v>
      </c>
    </row>
    <row r="18" spans="1:12" ht="27" thickTop="1" thickBot="1">
      <c r="A18" s="3"/>
      <c r="B18" s="17" t="s">
        <v>115</v>
      </c>
      <c r="C18" s="32">
        <v>4126</v>
      </c>
      <c r="D18" s="32">
        <v>2691</v>
      </c>
      <c r="E18" s="32">
        <v>4648</v>
      </c>
      <c r="F18" s="32">
        <v>3071</v>
      </c>
      <c r="G18" s="32">
        <v>4545</v>
      </c>
      <c r="H18" s="32">
        <v>3091</v>
      </c>
      <c r="I18" s="32">
        <v>4009</v>
      </c>
      <c r="J18" s="32">
        <v>2783</v>
      </c>
      <c r="K18" s="32">
        <v>4636</v>
      </c>
      <c r="L18" s="32">
        <v>3371</v>
      </c>
    </row>
    <row r="19" spans="1:12" ht="27" thickTop="1" thickBot="1">
      <c r="A19" s="3"/>
      <c r="B19" s="17" t="s">
        <v>26</v>
      </c>
      <c r="C19" s="32">
        <v>1485</v>
      </c>
      <c r="D19" s="32">
        <v>934</v>
      </c>
      <c r="E19" s="32">
        <v>1489</v>
      </c>
      <c r="F19" s="32">
        <v>970</v>
      </c>
      <c r="G19" s="32">
        <v>1527</v>
      </c>
      <c r="H19" s="32">
        <v>1036</v>
      </c>
      <c r="I19" s="32">
        <v>1401</v>
      </c>
      <c r="J19" s="32">
        <v>959</v>
      </c>
      <c r="K19" s="32">
        <v>1340</v>
      </c>
      <c r="L19" s="32">
        <v>938</v>
      </c>
    </row>
    <row r="20" spans="1:12" ht="27" thickTop="1" thickBot="1">
      <c r="A20" s="3"/>
      <c r="B20" s="17" t="s">
        <v>116</v>
      </c>
      <c r="C20" s="32">
        <v>1819</v>
      </c>
      <c r="D20" s="32">
        <v>820</v>
      </c>
      <c r="E20" s="32">
        <v>1635</v>
      </c>
      <c r="F20" s="32">
        <v>759</v>
      </c>
      <c r="G20" s="32">
        <v>1582</v>
      </c>
      <c r="H20" s="32">
        <v>749</v>
      </c>
      <c r="I20" s="32">
        <v>1197</v>
      </c>
      <c r="J20" s="32">
        <v>556</v>
      </c>
      <c r="K20" s="32">
        <v>906</v>
      </c>
      <c r="L20" s="32">
        <v>396</v>
      </c>
    </row>
    <row r="21" spans="1:12" ht="27" thickTop="1" thickBot="1">
      <c r="A21" s="3"/>
      <c r="B21" s="17" t="s">
        <v>12</v>
      </c>
      <c r="C21" s="32">
        <v>1707</v>
      </c>
      <c r="D21" s="32">
        <v>1054</v>
      </c>
      <c r="E21" s="32">
        <v>1705</v>
      </c>
      <c r="F21" s="32">
        <v>1126</v>
      </c>
      <c r="G21" s="32">
        <v>1828</v>
      </c>
      <c r="H21" s="32">
        <v>1191</v>
      </c>
      <c r="I21" s="32">
        <v>1713</v>
      </c>
      <c r="J21" s="32">
        <v>1135</v>
      </c>
      <c r="K21" s="32">
        <v>1737</v>
      </c>
      <c r="L21" s="32">
        <v>1174</v>
      </c>
    </row>
    <row r="22" spans="1:12" ht="27" thickTop="1" thickBot="1">
      <c r="A22" s="3"/>
      <c r="B22" s="17" t="s">
        <v>117</v>
      </c>
      <c r="C22" s="32">
        <v>954</v>
      </c>
      <c r="D22" s="32">
        <v>810</v>
      </c>
      <c r="E22" s="32">
        <v>1157</v>
      </c>
      <c r="F22" s="32">
        <v>1008</v>
      </c>
      <c r="G22" s="32">
        <v>1156</v>
      </c>
      <c r="H22" s="32">
        <v>1007</v>
      </c>
      <c r="I22" s="32">
        <v>970</v>
      </c>
      <c r="J22" s="32">
        <v>861</v>
      </c>
      <c r="K22" s="32">
        <v>827</v>
      </c>
      <c r="L22" s="32">
        <v>732</v>
      </c>
    </row>
    <row r="23" spans="1:12" ht="27" thickTop="1" thickBot="1">
      <c r="A23" s="3"/>
      <c r="B23" s="17" t="s">
        <v>16</v>
      </c>
      <c r="C23" s="32">
        <v>1249</v>
      </c>
      <c r="D23" s="32">
        <v>587</v>
      </c>
      <c r="E23" s="32">
        <v>1550</v>
      </c>
      <c r="F23" s="32">
        <v>708</v>
      </c>
      <c r="G23" s="32">
        <v>1622</v>
      </c>
      <c r="H23" s="32">
        <v>680</v>
      </c>
      <c r="I23" s="32">
        <v>1678</v>
      </c>
      <c r="J23" s="32">
        <v>715</v>
      </c>
      <c r="K23" s="32">
        <v>1556</v>
      </c>
      <c r="L23" s="32">
        <v>785</v>
      </c>
    </row>
    <row r="24" spans="1:12" ht="27" thickTop="1" thickBot="1">
      <c r="A24" s="3"/>
      <c r="B24" s="17" t="s">
        <v>118</v>
      </c>
      <c r="C24" s="32">
        <v>277</v>
      </c>
      <c r="D24" s="32">
        <v>135</v>
      </c>
      <c r="E24" s="32">
        <v>220</v>
      </c>
      <c r="F24" s="32">
        <v>107</v>
      </c>
      <c r="G24" s="32">
        <v>166</v>
      </c>
      <c r="H24" s="32">
        <v>88</v>
      </c>
      <c r="I24" s="32">
        <v>165</v>
      </c>
      <c r="J24" s="32">
        <v>83</v>
      </c>
      <c r="K24" s="32">
        <v>174</v>
      </c>
      <c r="L24" s="32">
        <v>78</v>
      </c>
    </row>
    <row r="25" spans="1:12" ht="27" thickTop="1" thickBot="1">
      <c r="A25" s="3"/>
      <c r="B25" s="17" t="s">
        <v>119</v>
      </c>
      <c r="C25" s="32">
        <v>1173</v>
      </c>
      <c r="D25" s="32">
        <v>457</v>
      </c>
      <c r="E25" s="32">
        <v>1207</v>
      </c>
      <c r="F25" s="32">
        <v>450</v>
      </c>
      <c r="G25" s="32">
        <v>1295</v>
      </c>
      <c r="H25" s="32">
        <v>473</v>
      </c>
      <c r="I25" s="32">
        <v>1099</v>
      </c>
      <c r="J25" s="32">
        <v>386</v>
      </c>
      <c r="K25" s="32">
        <v>987</v>
      </c>
      <c r="L25" s="32">
        <v>363</v>
      </c>
    </row>
    <row r="26" spans="1:12" ht="27" thickTop="1" thickBot="1">
      <c r="A26" s="3"/>
      <c r="B26" s="17" t="s">
        <v>19</v>
      </c>
      <c r="C26" s="32">
        <v>1556</v>
      </c>
      <c r="D26" s="32">
        <v>1269</v>
      </c>
      <c r="E26" s="32">
        <v>1416</v>
      </c>
      <c r="F26" s="32">
        <v>1144</v>
      </c>
      <c r="G26" s="32">
        <v>1335</v>
      </c>
      <c r="H26" s="32">
        <v>1080</v>
      </c>
      <c r="I26" s="32">
        <v>1260</v>
      </c>
      <c r="J26" s="32">
        <v>1025</v>
      </c>
      <c r="K26" s="32">
        <v>1359</v>
      </c>
      <c r="L26" s="32">
        <v>1076</v>
      </c>
    </row>
    <row r="27" spans="1:12" ht="27" thickTop="1" thickBot="1">
      <c r="A27" s="3"/>
      <c r="B27" s="17" t="s">
        <v>17</v>
      </c>
      <c r="C27" s="32">
        <v>2142</v>
      </c>
      <c r="D27" s="32">
        <v>717</v>
      </c>
      <c r="E27" s="32">
        <v>2170</v>
      </c>
      <c r="F27" s="32">
        <v>841</v>
      </c>
      <c r="G27" s="32">
        <v>2091</v>
      </c>
      <c r="H27" s="32">
        <v>878</v>
      </c>
      <c r="I27" s="32">
        <v>1867</v>
      </c>
      <c r="J27" s="32">
        <v>873</v>
      </c>
      <c r="K27" s="32">
        <v>2025</v>
      </c>
      <c r="L27" s="32">
        <v>962</v>
      </c>
    </row>
    <row r="28" spans="1:12" ht="27" thickTop="1" thickBot="1">
      <c r="A28" s="3"/>
      <c r="B28" s="17" t="s">
        <v>120</v>
      </c>
      <c r="C28" s="32">
        <v>331</v>
      </c>
      <c r="D28" s="32">
        <v>187</v>
      </c>
      <c r="E28" s="32">
        <v>337</v>
      </c>
      <c r="F28" s="32">
        <v>191</v>
      </c>
      <c r="G28" s="32">
        <v>327</v>
      </c>
      <c r="H28" s="32">
        <v>175</v>
      </c>
      <c r="I28" s="32">
        <v>341</v>
      </c>
      <c r="J28" s="32">
        <v>180</v>
      </c>
      <c r="K28" s="32">
        <v>328</v>
      </c>
      <c r="L28" s="32">
        <v>183</v>
      </c>
    </row>
    <row r="29" spans="1:12" ht="27" thickTop="1" thickBot="1">
      <c r="A29" s="3"/>
      <c r="B29" s="17" t="s">
        <v>14</v>
      </c>
      <c r="C29" s="32">
        <v>1608</v>
      </c>
      <c r="D29" s="32">
        <v>887</v>
      </c>
      <c r="E29" s="32">
        <v>1503</v>
      </c>
      <c r="F29" s="32">
        <v>856</v>
      </c>
      <c r="G29" s="32">
        <v>1198</v>
      </c>
      <c r="H29" s="32">
        <v>686</v>
      </c>
      <c r="I29" s="32">
        <v>986</v>
      </c>
      <c r="J29" s="32">
        <v>562</v>
      </c>
      <c r="K29" s="32">
        <v>817</v>
      </c>
      <c r="L29" s="32">
        <v>502</v>
      </c>
    </row>
    <row r="30" spans="1:12" ht="24" thickTop="1" thickBot="1">
      <c r="A30" s="3"/>
      <c r="B30" s="9" t="s">
        <v>27</v>
      </c>
      <c r="C30" s="30">
        <f t="shared" ref="C30:J30" si="0">SUM(C10:C29)</f>
        <v>40391</v>
      </c>
      <c r="D30" s="30">
        <f t="shared" si="0"/>
        <v>24987</v>
      </c>
      <c r="E30" s="30">
        <f t="shared" si="0"/>
        <v>41363</v>
      </c>
      <c r="F30" s="30">
        <f t="shared" si="0"/>
        <v>26246</v>
      </c>
      <c r="G30" s="30">
        <f t="shared" si="0"/>
        <v>39468</v>
      </c>
      <c r="H30" s="30">
        <f t="shared" si="0"/>
        <v>25327</v>
      </c>
      <c r="I30" s="30">
        <f t="shared" si="0"/>
        <v>36080</v>
      </c>
      <c r="J30" s="30">
        <f t="shared" si="0"/>
        <v>23601</v>
      </c>
      <c r="K30" s="30">
        <f>SUM(K10:K29)</f>
        <v>35011</v>
      </c>
      <c r="L30" s="30">
        <f>SUM(L10:L29)</f>
        <v>23576</v>
      </c>
    </row>
    <row r="31" spans="1:12" ht="26.25" thickTop="1">
      <c r="A31" s="3"/>
      <c r="B31" s="5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ht="23.25" thickBot="1">
      <c r="A32" s="6" t="s">
        <v>28</v>
      </c>
      <c r="B32" s="7" t="s">
        <v>131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2" ht="24" thickTop="1" thickBot="1">
      <c r="A33" s="3"/>
      <c r="B33" s="16" t="s">
        <v>5</v>
      </c>
      <c r="C33" s="80" t="s">
        <v>106</v>
      </c>
      <c r="D33" s="81"/>
      <c r="E33" s="80" t="s">
        <v>107</v>
      </c>
      <c r="F33" s="81"/>
      <c r="G33" s="69" t="s">
        <v>108</v>
      </c>
      <c r="H33" s="70"/>
      <c r="I33" s="80" t="s">
        <v>130</v>
      </c>
      <c r="J33" s="81"/>
      <c r="K33" s="80" t="s">
        <v>136</v>
      </c>
      <c r="L33" s="81"/>
    </row>
    <row r="34" spans="1:12" ht="24" thickTop="1" thickBot="1">
      <c r="A34" s="3"/>
      <c r="B34" s="8"/>
      <c r="C34" s="31" t="s">
        <v>27</v>
      </c>
      <c r="D34" s="31" t="s">
        <v>109</v>
      </c>
      <c r="E34" s="31" t="s">
        <v>27</v>
      </c>
      <c r="F34" s="31" t="s">
        <v>109</v>
      </c>
      <c r="G34" s="31" t="s">
        <v>27</v>
      </c>
      <c r="H34" s="31" t="s">
        <v>109</v>
      </c>
      <c r="I34" s="31" t="s">
        <v>27</v>
      </c>
      <c r="J34" s="31" t="s">
        <v>109</v>
      </c>
      <c r="K34" s="31" t="s">
        <v>27</v>
      </c>
      <c r="L34" s="31" t="s">
        <v>109</v>
      </c>
    </row>
    <row r="35" spans="1:12" ht="27" thickTop="1" thickBot="1">
      <c r="A35" s="3"/>
      <c r="B35" s="17" t="s">
        <v>29</v>
      </c>
      <c r="C35" s="32">
        <v>3220</v>
      </c>
      <c r="D35" s="32">
        <v>2483</v>
      </c>
      <c r="E35" s="32">
        <v>2894</v>
      </c>
      <c r="F35" s="32">
        <v>2251</v>
      </c>
      <c r="G35" s="32">
        <v>2678</v>
      </c>
      <c r="H35" s="32">
        <v>2071</v>
      </c>
      <c r="I35" s="32">
        <v>2390</v>
      </c>
      <c r="J35" s="32">
        <v>1847</v>
      </c>
      <c r="K35" s="32">
        <v>2263</v>
      </c>
      <c r="L35" s="32">
        <v>1736</v>
      </c>
    </row>
    <row r="36" spans="1:12" ht="27" thickTop="1" thickBot="1">
      <c r="A36" s="3"/>
      <c r="B36" s="17" t="s">
        <v>30</v>
      </c>
      <c r="C36" s="32">
        <v>6630</v>
      </c>
      <c r="D36" s="32">
        <v>4245</v>
      </c>
      <c r="E36" s="32">
        <v>6901</v>
      </c>
      <c r="F36" s="32">
        <v>4583</v>
      </c>
      <c r="G36" s="32">
        <v>6721</v>
      </c>
      <c r="H36" s="32">
        <v>4579</v>
      </c>
      <c r="I36" s="32">
        <v>6255</v>
      </c>
      <c r="J36" s="32">
        <v>4276</v>
      </c>
      <c r="K36" s="32">
        <v>6688</v>
      </c>
      <c r="L36" s="32">
        <v>4729</v>
      </c>
    </row>
    <row r="37" spans="1:12" ht="27" thickTop="1" thickBot="1">
      <c r="A37" s="3"/>
      <c r="B37" s="17" t="s">
        <v>32</v>
      </c>
      <c r="C37" s="32">
        <v>3418</v>
      </c>
      <c r="D37" s="32">
        <v>2420</v>
      </c>
      <c r="E37" s="32">
        <v>3393</v>
      </c>
      <c r="F37" s="32">
        <v>2463</v>
      </c>
      <c r="G37" s="32">
        <v>3017</v>
      </c>
      <c r="H37" s="32">
        <v>2208</v>
      </c>
      <c r="I37" s="32">
        <v>2863</v>
      </c>
      <c r="J37" s="32">
        <v>2142</v>
      </c>
      <c r="K37" s="32">
        <v>2745</v>
      </c>
      <c r="L37" s="32">
        <v>2126</v>
      </c>
    </row>
    <row r="38" spans="1:12" ht="27" thickTop="1" thickBot="1">
      <c r="A38" s="3"/>
      <c r="B38" s="17" t="s">
        <v>111</v>
      </c>
      <c r="C38" s="32">
        <v>298</v>
      </c>
      <c r="D38" s="32">
        <v>211</v>
      </c>
      <c r="E38" s="32">
        <v>288</v>
      </c>
      <c r="F38" s="32">
        <v>222</v>
      </c>
      <c r="G38" s="32">
        <v>271</v>
      </c>
      <c r="H38" s="32">
        <v>203</v>
      </c>
      <c r="I38" s="32">
        <v>261</v>
      </c>
      <c r="J38" s="32">
        <v>177</v>
      </c>
      <c r="K38" s="32">
        <v>266</v>
      </c>
      <c r="L38" s="32">
        <v>196</v>
      </c>
    </row>
    <row r="39" spans="1:12" ht="27" thickTop="1" thickBot="1">
      <c r="A39" s="3"/>
      <c r="B39" s="17" t="s">
        <v>34</v>
      </c>
      <c r="C39" s="32">
        <v>105</v>
      </c>
      <c r="D39" s="32">
        <v>101</v>
      </c>
      <c r="E39" s="32">
        <v>110</v>
      </c>
      <c r="F39" s="32">
        <v>100</v>
      </c>
      <c r="G39" s="32">
        <v>118</v>
      </c>
      <c r="H39" s="32">
        <v>107</v>
      </c>
      <c r="I39" s="32">
        <v>131</v>
      </c>
      <c r="J39" s="32">
        <v>117</v>
      </c>
      <c r="K39" s="32">
        <v>125</v>
      </c>
      <c r="L39" s="32">
        <v>111</v>
      </c>
    </row>
    <row r="40" spans="1:12" ht="27" thickTop="1" thickBot="1">
      <c r="A40" s="3"/>
      <c r="B40" s="17" t="s">
        <v>35</v>
      </c>
      <c r="C40" s="32">
        <v>395</v>
      </c>
      <c r="D40" s="32">
        <v>233</v>
      </c>
      <c r="E40" s="32">
        <v>387</v>
      </c>
      <c r="F40" s="32">
        <v>225</v>
      </c>
      <c r="G40" s="32">
        <v>449</v>
      </c>
      <c r="H40" s="32">
        <v>267</v>
      </c>
      <c r="I40" s="32">
        <v>477</v>
      </c>
      <c r="J40" s="32">
        <v>306</v>
      </c>
      <c r="K40" s="32">
        <v>437</v>
      </c>
      <c r="L40" s="32">
        <v>298</v>
      </c>
    </row>
    <row r="41" spans="1:12" ht="27" thickTop="1" thickBot="1">
      <c r="A41" s="3"/>
      <c r="B41" s="17" t="s">
        <v>36</v>
      </c>
      <c r="C41" s="32">
        <v>1173</v>
      </c>
      <c r="D41" s="32">
        <v>457</v>
      </c>
      <c r="E41" s="32">
        <v>1207</v>
      </c>
      <c r="F41" s="32">
        <v>450</v>
      </c>
      <c r="G41" s="32">
        <v>1295</v>
      </c>
      <c r="H41" s="32">
        <v>473</v>
      </c>
      <c r="I41" s="32">
        <v>1099</v>
      </c>
      <c r="J41" s="32">
        <v>386</v>
      </c>
      <c r="K41" s="32">
        <v>987</v>
      </c>
      <c r="L41" s="32">
        <v>363</v>
      </c>
    </row>
    <row r="42" spans="1:12" ht="27" thickTop="1" thickBot="1">
      <c r="A42" s="3"/>
      <c r="B42" s="17" t="s">
        <v>37</v>
      </c>
      <c r="C42" s="32">
        <v>663</v>
      </c>
      <c r="D42" s="32">
        <v>349</v>
      </c>
      <c r="E42" s="32">
        <v>680</v>
      </c>
      <c r="F42" s="32">
        <v>376</v>
      </c>
      <c r="G42" s="32">
        <v>519</v>
      </c>
      <c r="H42" s="32">
        <v>312</v>
      </c>
      <c r="I42" s="32">
        <v>559</v>
      </c>
      <c r="J42" s="32">
        <v>331</v>
      </c>
      <c r="K42" s="32">
        <v>468</v>
      </c>
      <c r="L42" s="32">
        <v>292</v>
      </c>
    </row>
    <row r="43" spans="1:12" ht="27" thickTop="1" thickBot="1">
      <c r="A43" s="3"/>
      <c r="B43" s="17" t="s">
        <v>38</v>
      </c>
      <c r="C43" s="32">
        <v>3330</v>
      </c>
      <c r="D43" s="32">
        <v>2245</v>
      </c>
      <c r="E43" s="32">
        <v>3519</v>
      </c>
      <c r="F43" s="32">
        <v>2453</v>
      </c>
      <c r="G43" s="32">
        <v>3356</v>
      </c>
      <c r="H43" s="32">
        <v>2360</v>
      </c>
      <c r="I43" s="32">
        <v>3501</v>
      </c>
      <c r="J43" s="32">
        <v>2477</v>
      </c>
      <c r="K43" s="32">
        <v>3471</v>
      </c>
      <c r="L43" s="32">
        <v>2463</v>
      </c>
    </row>
    <row r="44" spans="1:12" ht="27" thickTop="1" thickBot="1">
      <c r="A44" s="3"/>
      <c r="B44" s="17" t="s">
        <v>39</v>
      </c>
      <c r="C44" s="32">
        <v>859</v>
      </c>
      <c r="D44" s="32">
        <v>625</v>
      </c>
      <c r="E44" s="32">
        <v>934</v>
      </c>
      <c r="F44" s="32">
        <v>699</v>
      </c>
      <c r="G44" s="32">
        <v>906</v>
      </c>
      <c r="H44" s="32">
        <v>680</v>
      </c>
      <c r="I44" s="32">
        <v>881</v>
      </c>
      <c r="J44" s="32">
        <v>677</v>
      </c>
      <c r="K44" s="32">
        <v>736</v>
      </c>
      <c r="L44" s="32">
        <v>564</v>
      </c>
    </row>
    <row r="45" spans="1:12" ht="27" thickTop="1" thickBot="1">
      <c r="A45" s="3"/>
      <c r="B45" s="17" t="s">
        <v>40</v>
      </c>
      <c r="C45" s="32">
        <v>2917</v>
      </c>
      <c r="D45" s="32">
        <v>1998</v>
      </c>
      <c r="E45" s="32">
        <v>3414</v>
      </c>
      <c r="F45" s="32">
        <v>2336</v>
      </c>
      <c r="G45" s="32">
        <v>3626</v>
      </c>
      <c r="H45" s="32">
        <v>2504</v>
      </c>
      <c r="I45" s="32">
        <v>3224</v>
      </c>
      <c r="J45" s="32">
        <v>2322</v>
      </c>
      <c r="K45" s="32">
        <v>3498</v>
      </c>
      <c r="L45" s="32">
        <v>2607</v>
      </c>
    </row>
    <row r="46" spans="1:12" ht="27" thickTop="1" thickBot="1">
      <c r="A46" s="3"/>
      <c r="B46" s="17" t="s">
        <v>112</v>
      </c>
      <c r="C46" s="32">
        <v>5309</v>
      </c>
      <c r="D46" s="32">
        <v>2950</v>
      </c>
      <c r="E46" s="32">
        <v>5322</v>
      </c>
      <c r="F46" s="32">
        <v>3094</v>
      </c>
      <c r="G46" s="32">
        <v>4706</v>
      </c>
      <c r="H46" s="32">
        <v>2739</v>
      </c>
      <c r="I46" s="32">
        <v>3911</v>
      </c>
      <c r="J46" s="32">
        <v>2305</v>
      </c>
      <c r="K46" s="32">
        <v>3672</v>
      </c>
      <c r="L46" s="32">
        <v>2228</v>
      </c>
    </row>
    <row r="47" spans="1:12" ht="27" thickTop="1" thickBot="1">
      <c r="A47" s="3"/>
      <c r="B47" s="17" t="s">
        <v>42</v>
      </c>
      <c r="C47" s="32">
        <v>1144</v>
      </c>
      <c r="D47" s="32">
        <v>988</v>
      </c>
      <c r="E47" s="32">
        <v>1175</v>
      </c>
      <c r="F47" s="32">
        <v>1032</v>
      </c>
      <c r="G47" s="32">
        <v>1162</v>
      </c>
      <c r="H47" s="32">
        <v>1040</v>
      </c>
      <c r="I47" s="32">
        <v>1099</v>
      </c>
      <c r="J47" s="32">
        <v>991</v>
      </c>
      <c r="K47" s="32">
        <v>1121</v>
      </c>
      <c r="L47" s="32">
        <v>1016</v>
      </c>
    </row>
    <row r="48" spans="1:12" ht="27" thickTop="1" thickBot="1">
      <c r="A48" s="3"/>
      <c r="B48" s="17" t="s">
        <v>43</v>
      </c>
      <c r="C48" s="32">
        <v>2338</v>
      </c>
      <c r="D48" s="32">
        <v>1684</v>
      </c>
      <c r="E48" s="32">
        <v>2598</v>
      </c>
      <c r="F48" s="32">
        <v>1920</v>
      </c>
      <c r="G48" s="32">
        <v>2351</v>
      </c>
      <c r="H48" s="32">
        <v>1781</v>
      </c>
      <c r="I48" s="32">
        <v>2111</v>
      </c>
      <c r="J48" s="32">
        <v>1593</v>
      </c>
      <c r="K48" s="32">
        <v>1873</v>
      </c>
      <c r="L48" s="32">
        <v>1466</v>
      </c>
    </row>
    <row r="49" spans="1:12" ht="27" thickTop="1" thickBot="1">
      <c r="A49" s="3"/>
      <c r="B49" s="17" t="s">
        <v>110</v>
      </c>
      <c r="C49" s="32">
        <v>656</v>
      </c>
      <c r="D49" s="32">
        <v>444</v>
      </c>
      <c r="E49" s="32">
        <v>663</v>
      </c>
      <c r="F49" s="32">
        <v>474</v>
      </c>
      <c r="G49" s="32">
        <v>662</v>
      </c>
      <c r="H49" s="32">
        <v>490</v>
      </c>
      <c r="I49" s="32">
        <v>477</v>
      </c>
      <c r="J49" s="32">
        <v>364</v>
      </c>
      <c r="K49" s="32">
        <v>399</v>
      </c>
      <c r="L49" s="32">
        <v>307</v>
      </c>
    </row>
    <row r="50" spans="1:12" ht="27" thickTop="1" thickBot="1">
      <c r="A50" s="3"/>
      <c r="B50" s="17" t="s">
        <v>45</v>
      </c>
      <c r="C50" s="32">
        <v>1833</v>
      </c>
      <c r="D50" s="32">
        <v>1404</v>
      </c>
      <c r="E50" s="32">
        <v>1636</v>
      </c>
      <c r="F50" s="32">
        <v>1251</v>
      </c>
      <c r="G50" s="32">
        <v>1501</v>
      </c>
      <c r="H50" s="32">
        <v>1168</v>
      </c>
      <c r="I50" s="32">
        <v>1425</v>
      </c>
      <c r="J50" s="32">
        <v>1108</v>
      </c>
      <c r="K50" s="32">
        <v>1533</v>
      </c>
      <c r="L50" s="32">
        <v>1154</v>
      </c>
    </row>
    <row r="51" spans="1:12" ht="27" thickTop="1" thickBot="1">
      <c r="A51" s="3"/>
      <c r="B51" s="17" t="s">
        <v>46</v>
      </c>
      <c r="C51" s="32">
        <v>751</v>
      </c>
      <c r="D51" s="32">
        <v>165</v>
      </c>
      <c r="E51" s="32">
        <v>701</v>
      </c>
      <c r="F51" s="32">
        <v>143</v>
      </c>
      <c r="G51" s="32">
        <v>656</v>
      </c>
      <c r="H51" s="32">
        <v>128</v>
      </c>
      <c r="I51" s="32">
        <v>594</v>
      </c>
      <c r="J51" s="32">
        <v>137</v>
      </c>
      <c r="K51" s="32">
        <v>600</v>
      </c>
      <c r="L51" s="32">
        <v>139</v>
      </c>
    </row>
    <row r="52" spans="1:12" ht="27" thickTop="1" thickBot="1">
      <c r="A52" s="3"/>
      <c r="B52" s="17" t="s">
        <v>47</v>
      </c>
      <c r="C52" s="32">
        <v>5352</v>
      </c>
      <c r="D52" s="32">
        <v>1985</v>
      </c>
      <c r="E52" s="32">
        <v>5541</v>
      </c>
      <c r="F52" s="32">
        <v>2174</v>
      </c>
      <c r="G52" s="32">
        <v>5474</v>
      </c>
      <c r="H52" s="32">
        <v>2217</v>
      </c>
      <c r="I52" s="32">
        <v>4822</v>
      </c>
      <c r="J52" s="32">
        <v>2045</v>
      </c>
      <c r="K52" s="32">
        <v>4129</v>
      </c>
      <c r="L52" s="32">
        <v>1781</v>
      </c>
    </row>
    <row r="53" spans="1:12" ht="24" thickTop="1" thickBot="1">
      <c r="A53" s="3"/>
      <c r="B53" s="9" t="s">
        <v>27</v>
      </c>
      <c r="C53" s="30">
        <f>SUM(C35:C52)</f>
        <v>40391</v>
      </c>
      <c r="D53" s="30">
        <f t="shared" ref="D53:L53" si="1">SUM(D35:D52)</f>
        <v>24987</v>
      </c>
      <c r="E53" s="30">
        <f t="shared" si="1"/>
        <v>41363</v>
      </c>
      <c r="F53" s="30">
        <f t="shared" si="1"/>
        <v>26246</v>
      </c>
      <c r="G53" s="30">
        <f t="shared" si="1"/>
        <v>39468</v>
      </c>
      <c r="H53" s="30">
        <f t="shared" si="1"/>
        <v>25327</v>
      </c>
      <c r="I53" s="30">
        <f t="shared" si="1"/>
        <v>36080</v>
      </c>
      <c r="J53" s="30">
        <f t="shared" si="1"/>
        <v>23601</v>
      </c>
      <c r="K53" s="30">
        <f t="shared" si="1"/>
        <v>35011</v>
      </c>
      <c r="L53" s="30">
        <f t="shared" si="1"/>
        <v>23576</v>
      </c>
    </row>
    <row r="54" spans="1:12" ht="26.25" thickTop="1">
      <c r="A54" s="3"/>
      <c r="B54" s="5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ht="23.25" thickBot="1">
      <c r="A55" s="6" t="s">
        <v>48</v>
      </c>
      <c r="B55" s="7" t="s">
        <v>49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</row>
    <row r="56" spans="1:12" ht="24" thickTop="1" thickBot="1">
      <c r="A56" s="3"/>
      <c r="B56" s="16" t="s">
        <v>5</v>
      </c>
      <c r="C56" s="80" t="s">
        <v>106</v>
      </c>
      <c r="D56" s="81"/>
      <c r="E56" s="80" t="s">
        <v>107</v>
      </c>
      <c r="F56" s="81"/>
      <c r="G56" s="80" t="s">
        <v>108</v>
      </c>
      <c r="H56" s="81"/>
      <c r="I56" s="80" t="s">
        <v>130</v>
      </c>
      <c r="J56" s="81"/>
      <c r="K56" s="80" t="s">
        <v>136</v>
      </c>
      <c r="L56" s="81"/>
    </row>
    <row r="57" spans="1:12" ht="24" thickTop="1" thickBot="1">
      <c r="A57" s="3"/>
      <c r="B57" s="8"/>
      <c r="C57" s="31" t="s">
        <v>27</v>
      </c>
      <c r="D57" s="31" t="s">
        <v>109</v>
      </c>
      <c r="E57" s="31" t="s">
        <v>27</v>
      </c>
      <c r="F57" s="31" t="s">
        <v>109</v>
      </c>
      <c r="G57" s="31" t="s">
        <v>27</v>
      </c>
      <c r="H57" s="31" t="s">
        <v>109</v>
      </c>
      <c r="I57" s="31" t="s">
        <v>27</v>
      </c>
      <c r="J57" s="31" t="s">
        <v>109</v>
      </c>
      <c r="K57" s="31" t="s">
        <v>27</v>
      </c>
      <c r="L57" s="31" t="s">
        <v>109</v>
      </c>
    </row>
    <row r="58" spans="1:12" ht="27" thickTop="1" thickBot="1">
      <c r="A58" s="3"/>
      <c r="B58" s="17" t="s">
        <v>50</v>
      </c>
      <c r="C58" s="32">
        <v>11686</v>
      </c>
      <c r="D58" s="32">
        <v>7659</v>
      </c>
      <c r="E58" s="32">
        <v>12548</v>
      </c>
      <c r="F58" s="32">
        <v>8312</v>
      </c>
      <c r="G58" s="32">
        <v>12464</v>
      </c>
      <c r="H58" s="32">
        <v>8261</v>
      </c>
      <c r="I58" s="32">
        <v>11021</v>
      </c>
      <c r="J58" s="32">
        <v>7385</v>
      </c>
      <c r="K58" s="32">
        <v>10420</v>
      </c>
      <c r="L58" s="32">
        <v>7260</v>
      </c>
    </row>
    <row r="59" spans="1:12" ht="27" thickTop="1" thickBot="1">
      <c r="A59" s="3"/>
      <c r="B59" s="17" t="s">
        <v>51</v>
      </c>
      <c r="C59" s="32">
        <v>13194</v>
      </c>
      <c r="D59" s="32">
        <v>8061</v>
      </c>
      <c r="E59" s="32">
        <v>13232</v>
      </c>
      <c r="F59" s="32">
        <v>8289</v>
      </c>
      <c r="G59" s="32">
        <v>12310</v>
      </c>
      <c r="H59" s="32">
        <v>7813</v>
      </c>
      <c r="I59" s="32">
        <v>10739</v>
      </c>
      <c r="J59" s="32">
        <v>6953</v>
      </c>
      <c r="K59" s="32">
        <v>10215</v>
      </c>
      <c r="L59" s="32">
        <v>6709</v>
      </c>
    </row>
    <row r="60" spans="1:12" ht="27" thickTop="1" thickBot="1">
      <c r="A60" s="3"/>
      <c r="B60" s="17" t="s">
        <v>52</v>
      </c>
      <c r="C60" s="32">
        <v>2474</v>
      </c>
      <c r="D60" s="32">
        <v>1158</v>
      </c>
      <c r="E60" s="32">
        <v>2334</v>
      </c>
      <c r="F60" s="32">
        <v>1145</v>
      </c>
      <c r="G60" s="32">
        <v>2248</v>
      </c>
      <c r="H60" s="32">
        <v>1113</v>
      </c>
      <c r="I60" s="32">
        <v>1779</v>
      </c>
      <c r="J60" s="32">
        <v>888</v>
      </c>
      <c r="K60" s="32">
        <v>1445</v>
      </c>
      <c r="L60" s="32">
        <v>699</v>
      </c>
    </row>
    <row r="61" spans="1:12" ht="27" thickTop="1" thickBot="1">
      <c r="A61" s="3"/>
      <c r="B61" s="17" t="s">
        <v>122</v>
      </c>
      <c r="C61" s="32">
        <v>2478</v>
      </c>
      <c r="D61" s="32">
        <v>1156</v>
      </c>
      <c r="E61" s="32">
        <v>2585</v>
      </c>
      <c r="F61" s="32">
        <v>1222</v>
      </c>
      <c r="G61" s="32">
        <v>2592</v>
      </c>
      <c r="H61" s="32">
        <v>1256</v>
      </c>
      <c r="I61" s="32">
        <v>2387</v>
      </c>
      <c r="J61" s="32">
        <v>1196</v>
      </c>
      <c r="K61" s="32">
        <v>2118</v>
      </c>
      <c r="L61" s="32">
        <v>1093</v>
      </c>
    </row>
    <row r="62" spans="1:12" ht="27" thickTop="1" thickBot="1">
      <c r="A62" s="3"/>
      <c r="B62" s="18" t="s">
        <v>123</v>
      </c>
      <c r="C62" s="32">
        <v>1634</v>
      </c>
      <c r="D62" s="32">
        <v>935</v>
      </c>
      <c r="E62" s="32">
        <v>1671</v>
      </c>
      <c r="F62" s="32">
        <v>1034</v>
      </c>
      <c r="G62" s="32">
        <v>1738</v>
      </c>
      <c r="H62" s="32">
        <v>1085</v>
      </c>
      <c r="I62" s="32">
        <v>1785</v>
      </c>
      <c r="J62" s="32">
        <v>1134</v>
      </c>
      <c r="K62" s="32">
        <v>1602</v>
      </c>
      <c r="L62" s="32">
        <v>1008</v>
      </c>
    </row>
    <row r="63" spans="1:12" ht="27" thickTop="1" thickBot="1">
      <c r="A63" s="3"/>
      <c r="B63" s="17" t="s">
        <v>55</v>
      </c>
      <c r="C63" s="32">
        <v>3018</v>
      </c>
      <c r="D63" s="32">
        <v>2177</v>
      </c>
      <c r="E63" s="32">
        <v>2525</v>
      </c>
      <c r="F63" s="32">
        <v>1861</v>
      </c>
      <c r="G63" s="32">
        <v>2390</v>
      </c>
      <c r="H63" s="32">
        <v>1818</v>
      </c>
      <c r="I63" s="32">
        <v>2332</v>
      </c>
      <c r="J63" s="32">
        <v>1802</v>
      </c>
      <c r="K63" s="32">
        <v>2381</v>
      </c>
      <c r="L63" s="32">
        <v>1820</v>
      </c>
    </row>
    <row r="64" spans="1:12" ht="27" thickTop="1" thickBot="1">
      <c r="A64" s="3"/>
      <c r="B64" s="17" t="s">
        <v>56</v>
      </c>
      <c r="C64" s="32">
        <v>2910</v>
      </c>
      <c r="D64" s="32">
        <v>1862</v>
      </c>
      <c r="E64" s="32">
        <v>3489</v>
      </c>
      <c r="F64" s="32">
        <v>2286</v>
      </c>
      <c r="G64" s="32">
        <v>3213</v>
      </c>
      <c r="H64" s="32">
        <v>2156</v>
      </c>
      <c r="I64" s="32">
        <v>3118</v>
      </c>
      <c r="J64" s="32">
        <v>2108</v>
      </c>
      <c r="K64" s="32">
        <v>3322</v>
      </c>
      <c r="L64" s="32">
        <v>2296</v>
      </c>
    </row>
    <row r="65" spans="1:13" ht="27" thickTop="1" thickBot="1">
      <c r="A65" s="3"/>
      <c r="B65" s="17" t="s">
        <v>98</v>
      </c>
      <c r="C65" s="32">
        <v>127</v>
      </c>
      <c r="D65" s="32">
        <v>89</v>
      </c>
      <c r="E65" s="32">
        <v>104</v>
      </c>
      <c r="F65" s="32">
        <v>85</v>
      </c>
      <c r="G65" s="32">
        <v>94</v>
      </c>
      <c r="H65" s="32">
        <v>76</v>
      </c>
      <c r="I65" s="32">
        <v>107</v>
      </c>
      <c r="J65" s="32">
        <v>84</v>
      </c>
      <c r="K65" s="32">
        <v>102</v>
      </c>
      <c r="L65" s="32">
        <v>82</v>
      </c>
    </row>
    <row r="66" spans="1:13" ht="27" thickTop="1" thickBot="1">
      <c r="A66" s="3"/>
      <c r="B66" s="17" t="s">
        <v>57</v>
      </c>
      <c r="C66" s="32">
        <v>2520</v>
      </c>
      <c r="D66" s="32">
        <v>1690</v>
      </c>
      <c r="E66" s="32">
        <v>2708</v>
      </c>
      <c r="F66" s="32">
        <v>1907</v>
      </c>
      <c r="G66" s="32">
        <v>2382</v>
      </c>
      <c r="H66" s="32">
        <v>1722</v>
      </c>
      <c r="I66" s="32">
        <v>2609</v>
      </c>
      <c r="J66" s="32">
        <v>1910</v>
      </c>
      <c r="K66" s="32">
        <v>2909</v>
      </c>
      <c r="L66" s="32">
        <v>2241</v>
      </c>
    </row>
    <row r="67" spans="1:13" ht="27" thickTop="1" thickBot="1">
      <c r="A67" s="3"/>
      <c r="B67" s="17" t="s">
        <v>124</v>
      </c>
      <c r="C67" s="32">
        <v>350</v>
      </c>
      <c r="D67" s="32">
        <v>200</v>
      </c>
      <c r="E67" s="32">
        <v>167</v>
      </c>
      <c r="F67" s="32">
        <v>105</v>
      </c>
      <c r="G67" s="32">
        <v>37</v>
      </c>
      <c r="H67" s="32">
        <v>27</v>
      </c>
      <c r="I67" s="32">
        <v>203</v>
      </c>
      <c r="J67" s="32">
        <v>141</v>
      </c>
      <c r="K67" s="32">
        <v>497</v>
      </c>
      <c r="L67" s="32">
        <v>368</v>
      </c>
    </row>
    <row r="68" spans="1:13" ht="24" thickTop="1" thickBot="1">
      <c r="A68" s="3"/>
      <c r="B68" s="9" t="s">
        <v>27</v>
      </c>
      <c r="C68" s="30">
        <f>SUM(C58:C67)</f>
        <v>40391</v>
      </c>
      <c r="D68" s="30">
        <f t="shared" ref="D68:L68" si="2">SUM(D58:D67)</f>
        <v>24987</v>
      </c>
      <c r="E68" s="30">
        <f t="shared" si="2"/>
        <v>41363</v>
      </c>
      <c r="F68" s="30">
        <f t="shared" si="2"/>
        <v>26246</v>
      </c>
      <c r="G68" s="30">
        <f t="shared" si="2"/>
        <v>39468</v>
      </c>
      <c r="H68" s="30">
        <f t="shared" si="2"/>
        <v>25327</v>
      </c>
      <c r="I68" s="30">
        <f t="shared" si="2"/>
        <v>36080</v>
      </c>
      <c r="J68" s="30">
        <f t="shared" si="2"/>
        <v>23601</v>
      </c>
      <c r="K68" s="30">
        <f t="shared" si="2"/>
        <v>35011</v>
      </c>
      <c r="L68" s="30">
        <f t="shared" si="2"/>
        <v>23576</v>
      </c>
    </row>
    <row r="69" spans="1:13" ht="19.5" thickTop="1">
      <c r="A69" s="3"/>
      <c r="B69" s="10"/>
      <c r="C69" s="33"/>
      <c r="D69" s="33"/>
      <c r="E69" s="33"/>
      <c r="F69" s="34"/>
      <c r="G69" s="34"/>
      <c r="H69" s="34"/>
      <c r="I69" s="34"/>
      <c r="J69" s="34"/>
      <c r="K69" s="34"/>
      <c r="L69" s="34"/>
    </row>
    <row r="70" spans="1:13" ht="23.25" thickBot="1">
      <c r="A70" s="6" t="s">
        <v>59</v>
      </c>
      <c r="B70" s="11" t="s">
        <v>60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</row>
    <row r="71" spans="1:13" ht="24" thickTop="1" thickBot="1">
      <c r="A71" s="3"/>
      <c r="B71" s="16" t="s">
        <v>5</v>
      </c>
      <c r="C71" s="80">
        <v>2012</v>
      </c>
      <c r="D71" s="81"/>
      <c r="E71" s="80">
        <v>2013</v>
      </c>
      <c r="F71" s="81"/>
      <c r="G71" s="80">
        <v>2014</v>
      </c>
      <c r="H71" s="81"/>
      <c r="I71" s="80">
        <v>2015</v>
      </c>
      <c r="J71" s="81"/>
      <c r="K71" s="80">
        <v>2016</v>
      </c>
      <c r="L71" s="81"/>
    </row>
    <row r="72" spans="1:13" ht="24" thickTop="1" thickBot="1">
      <c r="A72" s="3"/>
      <c r="B72" s="8"/>
      <c r="C72" s="31" t="s">
        <v>27</v>
      </c>
      <c r="D72" s="31" t="s">
        <v>109</v>
      </c>
      <c r="E72" s="31" t="s">
        <v>27</v>
      </c>
      <c r="F72" s="31" t="s">
        <v>109</v>
      </c>
      <c r="G72" s="31" t="s">
        <v>27</v>
      </c>
      <c r="H72" s="31" t="s">
        <v>109</v>
      </c>
      <c r="I72" s="31" t="s">
        <v>27</v>
      </c>
      <c r="J72" s="31" t="s">
        <v>109</v>
      </c>
      <c r="K72" s="31" t="s">
        <v>27</v>
      </c>
      <c r="L72" s="31" t="s">
        <v>109</v>
      </c>
    </row>
    <row r="73" spans="1:13" ht="27" thickTop="1" thickBot="1">
      <c r="A73" s="3"/>
      <c r="B73" s="17" t="s">
        <v>9</v>
      </c>
      <c r="C73" s="32">
        <v>246</v>
      </c>
      <c r="D73" s="32">
        <v>212</v>
      </c>
      <c r="E73" s="32">
        <v>274</v>
      </c>
      <c r="F73" s="32">
        <v>241</v>
      </c>
      <c r="G73" s="32">
        <v>227</v>
      </c>
      <c r="H73" s="35">
        <v>199</v>
      </c>
      <c r="I73" s="32">
        <v>246</v>
      </c>
      <c r="J73" s="32">
        <v>220</v>
      </c>
      <c r="K73" s="32">
        <v>203</v>
      </c>
      <c r="L73" s="32">
        <v>185</v>
      </c>
      <c r="M73" s="36"/>
    </row>
    <row r="74" spans="1:13" ht="27" thickTop="1" thickBot="1">
      <c r="A74" s="3"/>
      <c r="B74" s="17" t="s">
        <v>10</v>
      </c>
      <c r="C74" s="32">
        <v>403</v>
      </c>
      <c r="D74" s="32">
        <v>280</v>
      </c>
      <c r="E74" s="32">
        <v>403</v>
      </c>
      <c r="F74" s="32">
        <v>283</v>
      </c>
      <c r="G74" s="32">
        <v>402</v>
      </c>
      <c r="H74" s="35">
        <v>299</v>
      </c>
      <c r="I74" s="32">
        <v>403</v>
      </c>
      <c r="J74" s="32">
        <v>305</v>
      </c>
      <c r="K74" s="32">
        <v>469</v>
      </c>
      <c r="L74" s="32">
        <v>351</v>
      </c>
      <c r="M74" s="36"/>
    </row>
    <row r="75" spans="1:13" ht="27" thickTop="1" thickBot="1">
      <c r="A75" s="3"/>
      <c r="B75" s="17" t="s">
        <v>97</v>
      </c>
      <c r="C75" s="32">
        <v>362</v>
      </c>
      <c r="D75" s="32">
        <v>206</v>
      </c>
      <c r="E75" s="32">
        <v>312</v>
      </c>
      <c r="F75" s="32">
        <v>188</v>
      </c>
      <c r="G75" s="32">
        <v>379</v>
      </c>
      <c r="H75" s="35">
        <v>243</v>
      </c>
      <c r="I75" s="32">
        <v>552</v>
      </c>
      <c r="J75" s="32">
        <v>288</v>
      </c>
      <c r="K75" s="32">
        <v>483</v>
      </c>
      <c r="L75" s="32">
        <v>254</v>
      </c>
      <c r="M75" s="36"/>
    </row>
    <row r="76" spans="1:13" ht="27" thickTop="1" thickBot="1">
      <c r="A76" s="3"/>
      <c r="B76" s="17" t="s">
        <v>11</v>
      </c>
      <c r="C76" s="32">
        <v>854</v>
      </c>
      <c r="D76" s="32">
        <v>392</v>
      </c>
      <c r="E76" s="32">
        <v>876</v>
      </c>
      <c r="F76" s="32">
        <v>434</v>
      </c>
      <c r="G76" s="32">
        <v>817</v>
      </c>
      <c r="H76" s="35">
        <v>417</v>
      </c>
      <c r="I76" s="32">
        <v>656</v>
      </c>
      <c r="J76" s="32">
        <v>340</v>
      </c>
      <c r="K76" s="32">
        <v>629</v>
      </c>
      <c r="L76" s="32">
        <v>324</v>
      </c>
      <c r="M76" s="36"/>
    </row>
    <row r="77" spans="1:13" ht="27" thickTop="1" thickBot="1">
      <c r="A77" s="3"/>
      <c r="B77" s="17" t="s">
        <v>12</v>
      </c>
      <c r="C77" s="32">
        <v>455</v>
      </c>
      <c r="D77" s="32">
        <v>323</v>
      </c>
      <c r="E77" s="32">
        <v>397</v>
      </c>
      <c r="F77" s="32">
        <v>274</v>
      </c>
      <c r="G77" s="32">
        <v>392</v>
      </c>
      <c r="H77" s="35">
        <v>287</v>
      </c>
      <c r="I77" s="32">
        <v>392</v>
      </c>
      <c r="J77" s="32">
        <v>282</v>
      </c>
      <c r="K77" s="32">
        <v>361</v>
      </c>
      <c r="L77" s="32">
        <v>283</v>
      </c>
      <c r="M77" s="36"/>
    </row>
    <row r="78" spans="1:13" ht="27" thickTop="1" thickBot="1">
      <c r="A78" s="3"/>
      <c r="B78" s="17" t="s">
        <v>13</v>
      </c>
      <c r="C78" s="32">
        <v>124</v>
      </c>
      <c r="D78" s="32">
        <v>72</v>
      </c>
      <c r="E78" s="32">
        <v>113</v>
      </c>
      <c r="F78" s="32">
        <v>68</v>
      </c>
      <c r="G78" s="32">
        <v>99</v>
      </c>
      <c r="H78" s="35">
        <v>66</v>
      </c>
      <c r="I78" s="32">
        <v>87</v>
      </c>
      <c r="J78" s="32">
        <v>49</v>
      </c>
      <c r="K78" s="32">
        <v>109</v>
      </c>
      <c r="L78" s="32">
        <v>61</v>
      </c>
      <c r="M78" s="36"/>
    </row>
    <row r="79" spans="1:13" ht="27" thickTop="1" thickBot="1">
      <c r="A79" s="3"/>
      <c r="B79" s="17" t="s">
        <v>14</v>
      </c>
      <c r="C79" s="32">
        <v>495</v>
      </c>
      <c r="D79" s="32">
        <v>252</v>
      </c>
      <c r="E79" s="32">
        <v>439</v>
      </c>
      <c r="F79" s="32">
        <v>296</v>
      </c>
      <c r="G79" s="32">
        <v>369</v>
      </c>
      <c r="H79" s="35">
        <v>220</v>
      </c>
      <c r="I79" s="32">
        <v>279</v>
      </c>
      <c r="J79" s="32">
        <v>163</v>
      </c>
      <c r="K79" s="32">
        <v>271</v>
      </c>
      <c r="L79" s="32">
        <v>181</v>
      </c>
      <c r="M79" s="36"/>
    </row>
    <row r="80" spans="1:13" ht="27" thickTop="1" thickBot="1">
      <c r="A80" s="3"/>
      <c r="B80" s="17" t="s">
        <v>15</v>
      </c>
      <c r="C80" s="32">
        <v>356</v>
      </c>
      <c r="D80" s="32">
        <v>292</v>
      </c>
      <c r="E80" s="32">
        <v>251</v>
      </c>
      <c r="F80" s="32">
        <v>216</v>
      </c>
      <c r="G80" s="32">
        <v>306</v>
      </c>
      <c r="H80" s="35">
        <v>261</v>
      </c>
      <c r="I80" s="32">
        <v>281</v>
      </c>
      <c r="J80" s="32">
        <v>248</v>
      </c>
      <c r="K80" s="32">
        <v>331</v>
      </c>
      <c r="L80" s="32">
        <v>313</v>
      </c>
      <c r="M80" s="36"/>
    </row>
    <row r="81" spans="1:14" ht="27" thickTop="1" thickBot="1">
      <c r="A81" s="3"/>
      <c r="B81" s="17" t="s">
        <v>16</v>
      </c>
      <c r="C81" s="32">
        <v>354</v>
      </c>
      <c r="D81" s="32">
        <v>204</v>
      </c>
      <c r="E81" s="32">
        <v>258</v>
      </c>
      <c r="F81" s="32">
        <v>152</v>
      </c>
      <c r="G81" s="32">
        <v>321</v>
      </c>
      <c r="H81" s="35">
        <v>178</v>
      </c>
      <c r="I81" s="32">
        <v>410</v>
      </c>
      <c r="J81" s="32">
        <v>210</v>
      </c>
      <c r="K81" s="32">
        <v>394</v>
      </c>
      <c r="L81" s="32">
        <v>171</v>
      </c>
      <c r="M81" s="36"/>
    </row>
    <row r="82" spans="1:14" ht="27" thickTop="1" thickBot="1">
      <c r="A82" s="3"/>
      <c r="B82" s="17" t="s">
        <v>17</v>
      </c>
      <c r="C82" s="32">
        <v>593</v>
      </c>
      <c r="D82" s="32">
        <v>236</v>
      </c>
      <c r="E82" s="32">
        <v>541</v>
      </c>
      <c r="F82" s="32">
        <v>217</v>
      </c>
      <c r="G82" s="32">
        <v>506</v>
      </c>
      <c r="H82" s="35">
        <v>174</v>
      </c>
      <c r="I82" s="32">
        <v>515</v>
      </c>
      <c r="J82" s="32">
        <v>196</v>
      </c>
      <c r="K82" s="32">
        <v>515</v>
      </c>
      <c r="L82" s="32">
        <v>247</v>
      </c>
      <c r="M82" s="36"/>
    </row>
    <row r="83" spans="1:14" ht="27" thickTop="1" thickBot="1">
      <c r="A83" s="3"/>
      <c r="B83" s="17" t="s">
        <v>18</v>
      </c>
      <c r="C83" s="32">
        <v>348</v>
      </c>
      <c r="D83" s="32">
        <v>164</v>
      </c>
      <c r="E83" s="32">
        <v>358</v>
      </c>
      <c r="F83" s="32">
        <v>183</v>
      </c>
      <c r="G83" s="32">
        <v>274</v>
      </c>
      <c r="H83" s="35">
        <v>121</v>
      </c>
      <c r="I83" s="32">
        <v>254</v>
      </c>
      <c r="J83" s="32">
        <v>91</v>
      </c>
      <c r="K83" s="32">
        <v>246</v>
      </c>
      <c r="L83" s="32">
        <v>110</v>
      </c>
      <c r="M83" s="36"/>
    </row>
    <row r="84" spans="1:14" ht="27" thickTop="1" thickBot="1">
      <c r="A84" s="3"/>
      <c r="B84" s="17" t="s">
        <v>19</v>
      </c>
      <c r="C84" s="32">
        <v>458</v>
      </c>
      <c r="D84" s="32">
        <v>350</v>
      </c>
      <c r="E84" s="32">
        <v>477</v>
      </c>
      <c r="F84" s="32">
        <v>394</v>
      </c>
      <c r="G84" s="32">
        <v>464</v>
      </c>
      <c r="H84" s="35">
        <v>397</v>
      </c>
      <c r="I84" s="32">
        <v>372</v>
      </c>
      <c r="J84" s="32">
        <v>329</v>
      </c>
      <c r="K84" s="32">
        <v>413</v>
      </c>
      <c r="L84" s="32">
        <v>341</v>
      </c>
      <c r="M84" s="36"/>
    </row>
    <row r="85" spans="1:14" ht="27" thickTop="1" thickBot="1">
      <c r="A85" s="3"/>
      <c r="B85" s="17" t="s">
        <v>20</v>
      </c>
      <c r="C85" s="32">
        <v>89</v>
      </c>
      <c r="D85" s="32">
        <v>45</v>
      </c>
      <c r="E85" s="32">
        <v>55</v>
      </c>
      <c r="F85" s="32">
        <v>35</v>
      </c>
      <c r="G85" s="32">
        <v>70</v>
      </c>
      <c r="H85" s="35">
        <v>33</v>
      </c>
      <c r="I85" s="32">
        <v>58</v>
      </c>
      <c r="J85" s="32">
        <v>24</v>
      </c>
      <c r="K85" s="32">
        <v>56</v>
      </c>
      <c r="L85" s="32">
        <v>29</v>
      </c>
      <c r="M85" s="36"/>
    </row>
    <row r="86" spans="1:14" ht="27" thickTop="1" thickBot="1">
      <c r="A86" s="3"/>
      <c r="B86" s="17" t="s">
        <v>21</v>
      </c>
      <c r="C86" s="32">
        <v>1016</v>
      </c>
      <c r="D86" s="32">
        <v>795</v>
      </c>
      <c r="E86" s="32">
        <v>740</v>
      </c>
      <c r="F86" s="32">
        <v>594</v>
      </c>
      <c r="G86" s="32">
        <v>705</v>
      </c>
      <c r="H86" s="35">
        <v>562</v>
      </c>
      <c r="I86" s="32">
        <v>699</v>
      </c>
      <c r="J86" s="32">
        <v>546</v>
      </c>
      <c r="K86" s="32">
        <v>656</v>
      </c>
      <c r="L86" s="32">
        <v>510</v>
      </c>
      <c r="M86" s="36"/>
    </row>
    <row r="87" spans="1:14" ht="27" thickTop="1" thickBot="1">
      <c r="A87" s="3"/>
      <c r="B87" s="17" t="s">
        <v>22</v>
      </c>
      <c r="C87" s="32">
        <v>594</v>
      </c>
      <c r="D87" s="32">
        <v>445</v>
      </c>
      <c r="E87" s="32">
        <v>469</v>
      </c>
      <c r="F87" s="32">
        <v>346</v>
      </c>
      <c r="G87" s="32">
        <v>523</v>
      </c>
      <c r="H87" s="35">
        <v>415</v>
      </c>
      <c r="I87" s="32">
        <v>455</v>
      </c>
      <c r="J87" s="32">
        <v>367</v>
      </c>
      <c r="K87" s="32">
        <v>519</v>
      </c>
      <c r="L87" s="32">
        <v>389</v>
      </c>
      <c r="M87" s="36"/>
    </row>
    <row r="88" spans="1:14" ht="27" thickTop="1" thickBot="1">
      <c r="A88" s="3"/>
      <c r="B88" s="17" t="s">
        <v>23</v>
      </c>
      <c r="C88" s="32">
        <v>233</v>
      </c>
      <c r="D88" s="32">
        <v>143</v>
      </c>
      <c r="E88" s="32">
        <v>248</v>
      </c>
      <c r="F88" s="32">
        <v>163</v>
      </c>
      <c r="G88" s="32">
        <v>406</v>
      </c>
      <c r="H88" s="35">
        <v>246</v>
      </c>
      <c r="I88" s="32">
        <v>234</v>
      </c>
      <c r="J88" s="32">
        <v>127</v>
      </c>
      <c r="K88" s="32">
        <v>647</v>
      </c>
      <c r="L88" s="32">
        <v>495</v>
      </c>
      <c r="M88" s="36"/>
    </row>
    <row r="89" spans="1:14" ht="27" thickTop="1" thickBot="1">
      <c r="A89" s="3"/>
      <c r="B89" s="17" t="s">
        <v>24</v>
      </c>
      <c r="C89" s="32">
        <v>1068</v>
      </c>
      <c r="D89" s="32">
        <v>745</v>
      </c>
      <c r="E89" s="32">
        <v>604</v>
      </c>
      <c r="F89" s="32">
        <v>433</v>
      </c>
      <c r="G89" s="32">
        <v>718</v>
      </c>
      <c r="H89" s="35">
        <v>533</v>
      </c>
      <c r="I89" s="32">
        <v>867</v>
      </c>
      <c r="J89" s="32">
        <v>516</v>
      </c>
      <c r="K89" s="32">
        <v>908</v>
      </c>
      <c r="L89" s="32">
        <v>652</v>
      </c>
      <c r="M89" s="36"/>
    </row>
    <row r="90" spans="1:14" ht="27" thickTop="1" thickBot="1">
      <c r="A90" s="3"/>
      <c r="B90" s="17" t="s">
        <v>25</v>
      </c>
      <c r="C90" s="32">
        <v>1215</v>
      </c>
      <c r="D90" s="32">
        <v>792</v>
      </c>
      <c r="E90" s="32">
        <v>833</v>
      </c>
      <c r="F90" s="32">
        <v>614</v>
      </c>
      <c r="G90" s="32">
        <v>895</v>
      </c>
      <c r="H90" s="35">
        <v>665</v>
      </c>
      <c r="I90" s="32">
        <v>847</v>
      </c>
      <c r="J90" s="32">
        <v>647</v>
      </c>
      <c r="K90" s="32">
        <v>1432</v>
      </c>
      <c r="L90" s="32">
        <v>901</v>
      </c>
      <c r="M90" s="36"/>
    </row>
    <row r="91" spans="1:14" ht="27" thickTop="1" thickBot="1">
      <c r="A91" s="3"/>
      <c r="B91" s="17" t="s">
        <v>26</v>
      </c>
      <c r="C91" s="32">
        <v>278</v>
      </c>
      <c r="D91" s="32">
        <v>180</v>
      </c>
      <c r="E91" s="32">
        <v>273</v>
      </c>
      <c r="F91" s="32">
        <v>189</v>
      </c>
      <c r="G91" s="32">
        <v>217</v>
      </c>
      <c r="H91" s="35">
        <v>138</v>
      </c>
      <c r="I91" s="32">
        <v>269</v>
      </c>
      <c r="J91" s="32">
        <v>198</v>
      </c>
      <c r="K91" s="32">
        <v>347</v>
      </c>
      <c r="L91" s="32">
        <v>268</v>
      </c>
      <c r="M91" s="36"/>
    </row>
    <row r="92" spans="1:14" ht="24" thickTop="1" thickBot="1">
      <c r="A92" s="3"/>
      <c r="B92" s="9" t="s">
        <v>27</v>
      </c>
      <c r="C92" s="30">
        <f t="shared" ref="C92:J92" si="3">SUM(C73:C91)</f>
        <v>9541</v>
      </c>
      <c r="D92" s="30">
        <f t="shared" si="3"/>
        <v>6128</v>
      </c>
      <c r="E92" s="30">
        <f t="shared" si="3"/>
        <v>7921</v>
      </c>
      <c r="F92" s="30">
        <f t="shared" si="3"/>
        <v>5320</v>
      </c>
      <c r="G92" s="30">
        <f t="shared" si="3"/>
        <v>8090</v>
      </c>
      <c r="H92" s="30">
        <f t="shared" si="3"/>
        <v>5454</v>
      </c>
      <c r="I92" s="30">
        <f t="shared" si="3"/>
        <v>7876</v>
      </c>
      <c r="J92" s="30">
        <f t="shared" si="3"/>
        <v>5146</v>
      </c>
      <c r="K92" s="30">
        <f>SUM(K73:K91)</f>
        <v>8989</v>
      </c>
      <c r="L92" s="30">
        <f>SUM(L73:L91)</f>
        <v>6065</v>
      </c>
      <c r="N92" s="37"/>
    </row>
    <row r="93" spans="1:14" ht="26.25" thickTop="1">
      <c r="A93" s="3"/>
      <c r="B93" s="12"/>
      <c r="C93" s="38"/>
      <c r="D93" s="38"/>
      <c r="E93" s="38"/>
      <c r="F93" s="39"/>
      <c r="G93" s="39"/>
      <c r="H93" s="39"/>
      <c r="I93" s="39"/>
      <c r="J93" s="39"/>
      <c r="K93" s="39"/>
      <c r="L93" s="39"/>
    </row>
    <row r="94" spans="1:14" ht="23.25" thickBot="1">
      <c r="A94" s="6" t="s">
        <v>61</v>
      </c>
      <c r="B94" s="11" t="s">
        <v>62</v>
      </c>
      <c r="C94" s="82"/>
      <c r="D94" s="82"/>
      <c r="E94" s="82"/>
      <c r="F94" s="82"/>
      <c r="G94" s="82"/>
      <c r="H94" s="82"/>
      <c r="I94" s="82"/>
      <c r="J94" s="82"/>
      <c r="K94" s="82"/>
      <c r="L94" s="82"/>
    </row>
    <row r="95" spans="1:14" ht="24" thickTop="1" thickBot="1">
      <c r="A95" s="3"/>
      <c r="B95" s="16" t="s">
        <v>5</v>
      </c>
      <c r="C95" s="80">
        <v>2012</v>
      </c>
      <c r="D95" s="81"/>
      <c r="E95" s="80">
        <v>2013</v>
      </c>
      <c r="F95" s="81"/>
      <c r="G95" s="80">
        <v>2014</v>
      </c>
      <c r="H95" s="81"/>
      <c r="I95" s="80">
        <v>2015</v>
      </c>
      <c r="J95" s="81"/>
      <c r="K95" s="80">
        <v>2016</v>
      </c>
      <c r="L95" s="81"/>
    </row>
    <row r="96" spans="1:14" ht="24" thickTop="1" thickBot="1">
      <c r="A96" s="3"/>
      <c r="B96" s="8"/>
      <c r="C96" s="31" t="s">
        <v>27</v>
      </c>
      <c r="D96" s="31" t="s">
        <v>109</v>
      </c>
      <c r="E96" s="31" t="s">
        <v>27</v>
      </c>
      <c r="F96" s="31" t="s">
        <v>109</v>
      </c>
      <c r="G96" s="31" t="s">
        <v>27</v>
      </c>
      <c r="H96" s="31" t="s">
        <v>109</v>
      </c>
      <c r="I96" s="31" t="s">
        <v>27</v>
      </c>
      <c r="J96" s="31" t="s">
        <v>109</v>
      </c>
      <c r="K96" s="31" t="s">
        <v>27</v>
      </c>
      <c r="L96" s="31" t="s">
        <v>109</v>
      </c>
    </row>
    <row r="97" spans="1:15" ht="27" thickTop="1" thickBot="1">
      <c r="A97" s="3"/>
      <c r="B97" s="17" t="s">
        <v>50</v>
      </c>
      <c r="C97" s="32">
        <v>2249</v>
      </c>
      <c r="D97" s="32">
        <v>1501</v>
      </c>
      <c r="E97" s="32">
        <v>2344</v>
      </c>
      <c r="F97" s="32">
        <v>1648</v>
      </c>
      <c r="G97" s="32">
        <v>2332</v>
      </c>
      <c r="H97" s="32">
        <v>1683</v>
      </c>
      <c r="I97" s="32">
        <v>2471</v>
      </c>
      <c r="J97" s="32">
        <v>1797</v>
      </c>
      <c r="K97" s="32">
        <v>2518</v>
      </c>
      <c r="L97" s="32">
        <v>1778</v>
      </c>
      <c r="M97" s="36"/>
    </row>
    <row r="98" spans="1:15" ht="27" thickTop="1" thickBot="1">
      <c r="A98" s="3"/>
      <c r="B98" s="17" t="s">
        <v>51</v>
      </c>
      <c r="C98" s="32">
        <v>3599</v>
      </c>
      <c r="D98" s="32">
        <v>2362</v>
      </c>
      <c r="E98" s="32">
        <v>2970</v>
      </c>
      <c r="F98" s="32">
        <v>2045</v>
      </c>
      <c r="G98" s="32">
        <v>2704</v>
      </c>
      <c r="H98" s="32">
        <v>1798</v>
      </c>
      <c r="I98" s="32">
        <v>2710</v>
      </c>
      <c r="J98" s="32">
        <v>1786</v>
      </c>
      <c r="K98" s="32">
        <v>2692</v>
      </c>
      <c r="L98" s="32">
        <v>1892</v>
      </c>
      <c r="M98" s="36"/>
    </row>
    <row r="99" spans="1:15" ht="27" thickTop="1" thickBot="1">
      <c r="A99" s="3"/>
      <c r="B99" s="17" t="s">
        <v>53</v>
      </c>
      <c r="C99" s="32">
        <v>647</v>
      </c>
      <c r="D99" s="32">
        <v>252</v>
      </c>
      <c r="E99" s="32">
        <v>727</v>
      </c>
      <c r="F99" s="32">
        <v>334</v>
      </c>
      <c r="G99" s="32">
        <v>733</v>
      </c>
      <c r="H99" s="32">
        <v>358</v>
      </c>
      <c r="I99" s="32">
        <v>839</v>
      </c>
      <c r="J99" s="32">
        <v>414</v>
      </c>
      <c r="K99" s="32">
        <v>829</v>
      </c>
      <c r="L99" s="32">
        <v>405</v>
      </c>
      <c r="M99" s="36"/>
    </row>
    <row r="100" spans="1:15" ht="27" thickTop="1" thickBot="1">
      <c r="A100" s="3"/>
      <c r="B100" s="18" t="s">
        <v>54</v>
      </c>
      <c r="C100" s="32">
        <v>196</v>
      </c>
      <c r="D100" s="32">
        <v>119</v>
      </c>
      <c r="E100" s="32">
        <v>187</v>
      </c>
      <c r="F100" s="32">
        <v>120</v>
      </c>
      <c r="G100" s="32">
        <v>238</v>
      </c>
      <c r="H100" s="32">
        <v>131</v>
      </c>
      <c r="I100" s="32">
        <v>210</v>
      </c>
      <c r="J100" s="32">
        <v>127</v>
      </c>
      <c r="K100" s="32">
        <v>248</v>
      </c>
      <c r="L100" s="32">
        <v>163</v>
      </c>
      <c r="M100" s="36"/>
    </row>
    <row r="101" spans="1:15" ht="27" thickTop="1" thickBot="1">
      <c r="A101" s="3"/>
      <c r="B101" s="17" t="s">
        <v>55</v>
      </c>
      <c r="C101" s="32">
        <v>1448</v>
      </c>
      <c r="D101" s="32">
        <v>1032</v>
      </c>
      <c r="E101" s="32">
        <v>738</v>
      </c>
      <c r="F101" s="32">
        <v>552</v>
      </c>
      <c r="G101" s="32">
        <v>818</v>
      </c>
      <c r="H101" s="32">
        <v>636</v>
      </c>
      <c r="I101" s="32">
        <v>515</v>
      </c>
      <c r="J101" s="32">
        <v>318</v>
      </c>
      <c r="K101" s="32">
        <v>668</v>
      </c>
      <c r="L101" s="32">
        <v>507</v>
      </c>
      <c r="M101" s="36"/>
    </row>
    <row r="102" spans="1:15" ht="27" thickTop="1" thickBot="1">
      <c r="A102" s="3"/>
      <c r="B102" s="17" t="s">
        <v>56</v>
      </c>
      <c r="C102" s="32">
        <v>1100</v>
      </c>
      <c r="D102" s="32">
        <v>726</v>
      </c>
      <c r="E102" s="32">
        <v>708</v>
      </c>
      <c r="F102" s="32">
        <v>484</v>
      </c>
      <c r="G102" s="32">
        <v>947</v>
      </c>
      <c r="H102" s="32">
        <v>651</v>
      </c>
      <c r="I102" s="32">
        <v>826</v>
      </c>
      <c r="J102" s="32">
        <v>519</v>
      </c>
      <c r="K102" s="32">
        <v>1201</v>
      </c>
      <c r="L102" s="32">
        <v>904</v>
      </c>
      <c r="M102" s="36"/>
    </row>
    <row r="103" spans="1:15" ht="27" thickTop="1" thickBot="1">
      <c r="A103" s="3"/>
      <c r="B103" s="17" t="s">
        <v>57</v>
      </c>
      <c r="C103" s="32">
        <v>222</v>
      </c>
      <c r="D103" s="32">
        <v>95</v>
      </c>
      <c r="E103" s="32">
        <v>202</v>
      </c>
      <c r="F103" s="32">
        <v>117</v>
      </c>
      <c r="G103" s="32">
        <v>234</v>
      </c>
      <c r="H103" s="32">
        <v>145</v>
      </c>
      <c r="I103" s="32">
        <v>296</v>
      </c>
      <c r="J103" s="32">
        <v>184</v>
      </c>
      <c r="K103" s="32">
        <v>516</v>
      </c>
      <c r="L103" s="32">
        <v>160</v>
      </c>
      <c r="N103" s="37"/>
    </row>
    <row r="104" spans="1:15" ht="27" thickTop="1" thickBot="1">
      <c r="A104" s="3"/>
      <c r="B104" s="17" t="s">
        <v>58</v>
      </c>
      <c r="C104" s="32">
        <v>80</v>
      </c>
      <c r="D104" s="32">
        <v>41</v>
      </c>
      <c r="E104" s="32">
        <v>45</v>
      </c>
      <c r="F104" s="32">
        <v>20</v>
      </c>
      <c r="G104" s="32">
        <v>84</v>
      </c>
      <c r="H104" s="32">
        <v>52</v>
      </c>
      <c r="I104" s="32">
        <v>9</v>
      </c>
      <c r="J104" s="32">
        <v>1</v>
      </c>
      <c r="K104" s="32">
        <v>317</v>
      </c>
      <c r="L104" s="32">
        <v>256</v>
      </c>
      <c r="N104" s="37"/>
    </row>
    <row r="105" spans="1:15" ht="24" thickTop="1" thickBot="1">
      <c r="A105" s="3"/>
      <c r="B105" s="9" t="s">
        <v>27</v>
      </c>
      <c r="C105" s="30">
        <f t="shared" ref="C105:J105" si="4">SUM(C97:C104)</f>
        <v>9541</v>
      </c>
      <c r="D105" s="30">
        <f t="shared" si="4"/>
        <v>6128</v>
      </c>
      <c r="E105" s="30">
        <f t="shared" si="4"/>
        <v>7921</v>
      </c>
      <c r="F105" s="30">
        <f t="shared" si="4"/>
        <v>5320</v>
      </c>
      <c r="G105" s="30">
        <f t="shared" si="4"/>
        <v>8090</v>
      </c>
      <c r="H105" s="30">
        <f t="shared" si="4"/>
        <v>5454</v>
      </c>
      <c r="I105" s="30">
        <f t="shared" si="4"/>
        <v>7876</v>
      </c>
      <c r="J105" s="30">
        <f t="shared" si="4"/>
        <v>5146</v>
      </c>
      <c r="K105" s="30">
        <f>SUM(K97:K104)</f>
        <v>8989</v>
      </c>
      <c r="L105" s="30">
        <f>SUM(L97:L104)</f>
        <v>6065</v>
      </c>
    </row>
    <row r="106" spans="1:15" ht="26.25" thickTop="1">
      <c r="A106" s="3"/>
      <c r="B106" s="5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5" ht="23.25" thickBot="1">
      <c r="A107" s="6" t="s">
        <v>63</v>
      </c>
      <c r="B107" s="11" t="s">
        <v>132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</row>
    <row r="108" spans="1:15" ht="24" thickTop="1" thickBot="1">
      <c r="A108" s="3"/>
      <c r="B108" s="16" t="s">
        <v>5</v>
      </c>
      <c r="C108" s="80" t="s">
        <v>105</v>
      </c>
      <c r="D108" s="81"/>
      <c r="E108" s="80" t="s">
        <v>106</v>
      </c>
      <c r="F108" s="81"/>
      <c r="G108" s="80" t="s">
        <v>107</v>
      </c>
      <c r="H108" s="81"/>
      <c r="I108" s="80" t="s">
        <v>108</v>
      </c>
      <c r="J108" s="81"/>
      <c r="K108" s="80" t="s">
        <v>130</v>
      </c>
      <c r="L108" s="81"/>
    </row>
    <row r="109" spans="1:15" ht="24" thickTop="1" thickBot="1">
      <c r="A109" s="3"/>
      <c r="B109" s="8"/>
      <c r="C109" s="31" t="s">
        <v>27</v>
      </c>
      <c r="D109" s="31" t="s">
        <v>109</v>
      </c>
      <c r="E109" s="31" t="s">
        <v>27</v>
      </c>
      <c r="F109" s="31" t="s">
        <v>109</v>
      </c>
      <c r="G109" s="31" t="s">
        <v>27</v>
      </c>
      <c r="H109" s="31" t="s">
        <v>109</v>
      </c>
      <c r="I109" s="31" t="s">
        <v>27</v>
      </c>
      <c r="J109" s="31" t="s">
        <v>109</v>
      </c>
      <c r="K109" s="31" t="s">
        <v>27</v>
      </c>
      <c r="L109" s="31" t="s">
        <v>109</v>
      </c>
    </row>
    <row r="110" spans="1:15" ht="27" thickTop="1" thickBot="1">
      <c r="A110" s="3"/>
      <c r="B110" s="17" t="s">
        <v>29</v>
      </c>
      <c r="C110" s="32">
        <v>715</v>
      </c>
      <c r="D110" s="32">
        <v>576</v>
      </c>
      <c r="E110" s="32">
        <v>573</v>
      </c>
      <c r="F110" s="32">
        <v>474</v>
      </c>
      <c r="G110" s="32">
        <v>521</v>
      </c>
      <c r="H110" s="32">
        <v>420</v>
      </c>
      <c r="I110" s="32">
        <v>451</v>
      </c>
      <c r="J110" s="32">
        <v>357</v>
      </c>
      <c r="K110" s="32">
        <v>419</v>
      </c>
      <c r="L110" s="32">
        <v>326</v>
      </c>
      <c r="M110" s="36"/>
      <c r="N110" s="40"/>
      <c r="O110" s="40"/>
    </row>
    <row r="111" spans="1:15" ht="27" thickTop="1" thickBot="1">
      <c r="A111" s="3"/>
      <c r="B111" s="17" t="s">
        <v>30</v>
      </c>
      <c r="C111" s="32">
        <v>1579</v>
      </c>
      <c r="D111" s="32">
        <v>1108</v>
      </c>
      <c r="E111" s="32">
        <v>1311</v>
      </c>
      <c r="F111" s="32">
        <v>921</v>
      </c>
      <c r="G111" s="32">
        <v>1256</v>
      </c>
      <c r="H111" s="32">
        <v>896</v>
      </c>
      <c r="I111" s="32">
        <v>1418</v>
      </c>
      <c r="J111" s="32">
        <v>962</v>
      </c>
      <c r="K111" s="32">
        <v>1471</v>
      </c>
      <c r="L111" s="32">
        <v>1116</v>
      </c>
      <c r="M111" s="36"/>
      <c r="N111" s="40"/>
      <c r="O111" s="40"/>
    </row>
    <row r="112" spans="1:15" ht="27" thickTop="1" thickBot="1">
      <c r="A112" s="3"/>
      <c r="B112" s="17" t="s">
        <v>31</v>
      </c>
      <c r="C112" s="32">
        <v>19</v>
      </c>
      <c r="D112" s="32">
        <v>5</v>
      </c>
      <c r="E112" s="32"/>
      <c r="F112" s="32"/>
      <c r="G112" s="32"/>
      <c r="H112" s="32"/>
      <c r="I112" s="32"/>
      <c r="J112" s="32"/>
      <c r="K112" s="32"/>
      <c r="L112" s="32"/>
      <c r="M112" s="36"/>
      <c r="N112" s="40"/>
      <c r="O112" s="40"/>
    </row>
    <row r="113" spans="1:17" ht="27" thickTop="1" thickBot="1">
      <c r="A113" s="3"/>
      <c r="B113" s="17" t="s">
        <v>32</v>
      </c>
      <c r="C113" s="32">
        <v>507</v>
      </c>
      <c r="D113" s="32">
        <v>376</v>
      </c>
      <c r="E113" s="32">
        <v>432</v>
      </c>
      <c r="F113" s="32">
        <v>316</v>
      </c>
      <c r="G113" s="32">
        <v>511</v>
      </c>
      <c r="H113" s="32">
        <v>404</v>
      </c>
      <c r="I113" s="32">
        <v>433</v>
      </c>
      <c r="J113" s="32">
        <v>354</v>
      </c>
      <c r="K113" s="32">
        <v>491</v>
      </c>
      <c r="L113" s="32">
        <v>367</v>
      </c>
      <c r="M113" s="36"/>
      <c r="N113" s="40"/>
      <c r="O113" s="40"/>
    </row>
    <row r="114" spans="1:17" ht="27" thickTop="1" thickBot="1">
      <c r="A114" s="3"/>
      <c r="B114" s="17" t="s">
        <v>33</v>
      </c>
      <c r="C114" s="32">
        <v>162</v>
      </c>
      <c r="D114" s="32">
        <v>115</v>
      </c>
      <c r="E114" s="32">
        <v>105</v>
      </c>
      <c r="F114" s="32">
        <v>77</v>
      </c>
      <c r="G114" s="32">
        <v>103</v>
      </c>
      <c r="H114" s="32">
        <v>77</v>
      </c>
      <c r="I114" s="32">
        <v>64</v>
      </c>
      <c r="J114" s="32">
        <v>49</v>
      </c>
      <c r="K114" s="32">
        <v>64</v>
      </c>
      <c r="L114" s="32">
        <v>57</v>
      </c>
      <c r="M114" s="36"/>
      <c r="N114" s="40"/>
      <c r="O114" s="40"/>
    </row>
    <row r="115" spans="1:17" ht="27" thickTop="1" thickBot="1">
      <c r="A115" s="3"/>
      <c r="B115" s="17" t="s">
        <v>34</v>
      </c>
      <c r="C115" s="32">
        <v>31</v>
      </c>
      <c r="D115" s="32">
        <v>26</v>
      </c>
      <c r="E115" s="32">
        <v>26</v>
      </c>
      <c r="F115" s="32">
        <v>26</v>
      </c>
      <c r="G115" s="32">
        <v>36</v>
      </c>
      <c r="H115" s="32">
        <v>34</v>
      </c>
      <c r="I115" s="32">
        <v>27</v>
      </c>
      <c r="J115" s="32">
        <v>26</v>
      </c>
      <c r="K115" s="32">
        <v>28</v>
      </c>
      <c r="L115" s="32">
        <v>25</v>
      </c>
      <c r="M115" s="36"/>
      <c r="N115" s="40"/>
      <c r="O115" s="40"/>
    </row>
    <row r="116" spans="1:17" ht="27" thickTop="1" thickBot="1">
      <c r="A116" s="3"/>
      <c r="B116" s="17" t="s">
        <v>35</v>
      </c>
      <c r="C116" s="32">
        <v>128</v>
      </c>
      <c r="D116" s="32">
        <v>87</v>
      </c>
      <c r="E116" s="32">
        <v>99</v>
      </c>
      <c r="F116" s="32">
        <v>64</v>
      </c>
      <c r="G116" s="32">
        <v>88</v>
      </c>
      <c r="H116" s="32">
        <v>66</v>
      </c>
      <c r="I116" s="32">
        <v>132</v>
      </c>
      <c r="J116" s="32">
        <v>92</v>
      </c>
      <c r="K116" s="32">
        <v>123</v>
      </c>
      <c r="L116" s="32">
        <v>84</v>
      </c>
      <c r="M116" s="36"/>
      <c r="N116" s="40"/>
      <c r="O116" s="40"/>
    </row>
    <row r="117" spans="1:17" ht="27" thickTop="1" thickBot="1">
      <c r="A117" s="3"/>
      <c r="B117" s="17" t="s">
        <v>36</v>
      </c>
      <c r="C117" s="32">
        <v>348</v>
      </c>
      <c r="D117" s="32">
        <v>164</v>
      </c>
      <c r="E117" s="32">
        <v>358</v>
      </c>
      <c r="F117" s="32">
        <v>183</v>
      </c>
      <c r="G117" s="32">
        <v>274</v>
      </c>
      <c r="H117" s="32">
        <v>121</v>
      </c>
      <c r="I117" s="32">
        <v>254</v>
      </c>
      <c r="J117" s="32">
        <v>91</v>
      </c>
      <c r="K117" s="32">
        <v>251</v>
      </c>
      <c r="L117" s="32">
        <v>115</v>
      </c>
      <c r="M117" s="36"/>
      <c r="N117" s="40"/>
      <c r="O117" s="40"/>
    </row>
    <row r="118" spans="1:17" ht="27" thickTop="1" thickBot="1">
      <c r="A118" s="3"/>
      <c r="B118" s="17" t="s">
        <v>37</v>
      </c>
      <c r="C118" s="32">
        <v>125</v>
      </c>
      <c r="D118" s="32">
        <v>70</v>
      </c>
      <c r="E118" s="32">
        <v>91</v>
      </c>
      <c r="F118" s="32">
        <v>50</v>
      </c>
      <c r="G118" s="32">
        <v>74</v>
      </c>
      <c r="H118" s="32">
        <v>46</v>
      </c>
      <c r="I118" s="32">
        <v>70</v>
      </c>
      <c r="J118" s="32">
        <v>51</v>
      </c>
      <c r="K118" s="32">
        <v>154</v>
      </c>
      <c r="L118" s="32">
        <v>63</v>
      </c>
      <c r="M118" s="36"/>
      <c r="N118" s="40"/>
      <c r="O118" s="40"/>
    </row>
    <row r="119" spans="1:17" ht="27" thickTop="1" thickBot="1">
      <c r="A119" s="3"/>
      <c r="B119" s="17" t="s">
        <v>38</v>
      </c>
      <c r="C119" s="32">
        <v>726</v>
      </c>
      <c r="D119" s="32">
        <v>522</v>
      </c>
      <c r="E119" s="32">
        <v>730</v>
      </c>
      <c r="F119" s="32">
        <v>549</v>
      </c>
      <c r="G119" s="32">
        <v>841</v>
      </c>
      <c r="H119" s="32">
        <v>597</v>
      </c>
      <c r="I119" s="32">
        <v>702</v>
      </c>
      <c r="J119" s="32">
        <v>509</v>
      </c>
      <c r="K119" s="32">
        <v>1092</v>
      </c>
      <c r="L119" s="32">
        <v>869</v>
      </c>
      <c r="M119" s="36"/>
      <c r="N119" s="40"/>
      <c r="O119" s="40"/>
      <c r="P119" s="41"/>
      <c r="Q119" s="41"/>
    </row>
    <row r="120" spans="1:17" ht="27" thickTop="1" thickBot="1">
      <c r="A120" s="3"/>
      <c r="B120" s="17" t="s">
        <v>39</v>
      </c>
      <c r="C120" s="32">
        <v>281</v>
      </c>
      <c r="D120" s="32">
        <v>201</v>
      </c>
      <c r="E120" s="32">
        <v>214</v>
      </c>
      <c r="F120" s="32">
        <v>154</v>
      </c>
      <c r="G120" s="32">
        <v>282</v>
      </c>
      <c r="H120" s="32">
        <v>220</v>
      </c>
      <c r="I120" s="32">
        <v>209</v>
      </c>
      <c r="J120" s="32">
        <v>155</v>
      </c>
      <c r="K120" s="32">
        <v>307</v>
      </c>
      <c r="L120" s="32">
        <v>248</v>
      </c>
      <c r="M120" s="36"/>
      <c r="N120" s="40"/>
      <c r="O120" s="40"/>
      <c r="P120" s="41"/>
      <c r="Q120" s="41"/>
    </row>
    <row r="121" spans="1:17" ht="27" thickTop="1" thickBot="1">
      <c r="A121" s="3"/>
      <c r="B121" s="17" t="s">
        <v>40</v>
      </c>
      <c r="C121" s="32">
        <v>785</v>
      </c>
      <c r="D121" s="32">
        <v>583</v>
      </c>
      <c r="E121" s="32">
        <v>477</v>
      </c>
      <c r="F121" s="32">
        <v>349</v>
      </c>
      <c r="G121" s="32">
        <v>510</v>
      </c>
      <c r="H121" s="32">
        <v>400</v>
      </c>
      <c r="I121" s="32">
        <v>658</v>
      </c>
      <c r="J121" s="32">
        <v>458</v>
      </c>
      <c r="K121" s="32">
        <v>709</v>
      </c>
      <c r="L121" s="32">
        <v>543</v>
      </c>
      <c r="M121" s="36"/>
      <c r="N121" s="40"/>
      <c r="O121" s="40"/>
      <c r="P121" s="41"/>
      <c r="Q121" s="41"/>
    </row>
    <row r="122" spans="1:17" ht="27" thickTop="1" thickBot="1">
      <c r="A122" s="3"/>
      <c r="B122" s="17" t="s">
        <v>41</v>
      </c>
      <c r="C122" s="32">
        <v>1534</v>
      </c>
      <c r="D122" s="32">
        <v>884</v>
      </c>
      <c r="E122" s="32">
        <v>1215</v>
      </c>
      <c r="F122" s="32">
        <v>784</v>
      </c>
      <c r="G122" s="32">
        <v>1181</v>
      </c>
      <c r="H122" s="32">
        <v>742</v>
      </c>
      <c r="I122" s="32">
        <v>1076</v>
      </c>
      <c r="J122" s="32">
        <v>632</v>
      </c>
      <c r="K122" s="32">
        <v>1004</v>
      </c>
      <c r="L122" s="32">
        <v>637</v>
      </c>
      <c r="M122" s="36"/>
      <c r="N122" s="40"/>
      <c r="O122" s="40"/>
      <c r="P122" s="41"/>
      <c r="Q122" s="41"/>
    </row>
    <row r="123" spans="1:17" ht="27" thickTop="1" thickBot="1">
      <c r="A123" s="3"/>
      <c r="B123" s="17" t="s">
        <v>42</v>
      </c>
      <c r="C123" s="32">
        <v>391</v>
      </c>
      <c r="D123" s="32">
        <v>323</v>
      </c>
      <c r="E123" s="32">
        <v>323</v>
      </c>
      <c r="F123" s="32">
        <v>269</v>
      </c>
      <c r="G123" s="32">
        <v>238</v>
      </c>
      <c r="H123" s="32">
        <v>217</v>
      </c>
      <c r="I123" s="32">
        <v>240</v>
      </c>
      <c r="J123" s="32">
        <v>212</v>
      </c>
      <c r="K123" s="32">
        <v>301</v>
      </c>
      <c r="L123" s="32">
        <v>222</v>
      </c>
      <c r="M123" s="36"/>
      <c r="N123" s="40"/>
      <c r="O123" s="40"/>
      <c r="P123" s="41"/>
      <c r="Q123" s="41"/>
    </row>
    <row r="124" spans="1:17" ht="27" thickTop="1" thickBot="1">
      <c r="A124" s="3"/>
      <c r="B124" s="17" t="s">
        <v>43</v>
      </c>
      <c r="C124" s="32">
        <v>618</v>
      </c>
      <c r="D124" s="32">
        <v>401</v>
      </c>
      <c r="E124" s="32">
        <v>441</v>
      </c>
      <c r="F124" s="32">
        <v>335</v>
      </c>
      <c r="G124" s="32">
        <v>452</v>
      </c>
      <c r="H124" s="32">
        <v>354</v>
      </c>
      <c r="I124" s="32">
        <v>461</v>
      </c>
      <c r="J124" s="32">
        <v>366</v>
      </c>
      <c r="K124" s="32">
        <v>792</v>
      </c>
      <c r="L124" s="32">
        <v>521</v>
      </c>
      <c r="M124" s="36"/>
      <c r="N124" s="40"/>
      <c r="O124" s="40"/>
      <c r="P124" s="41"/>
      <c r="Q124" s="41"/>
    </row>
    <row r="125" spans="1:17" ht="27" thickTop="1" thickBot="1">
      <c r="A125" s="3"/>
      <c r="B125" s="17" t="s">
        <v>44</v>
      </c>
      <c r="C125" s="32">
        <v>9</v>
      </c>
      <c r="D125" s="32">
        <v>6</v>
      </c>
      <c r="E125" s="32">
        <v>14</v>
      </c>
      <c r="F125" s="32">
        <v>10</v>
      </c>
      <c r="G125" s="32">
        <v>9</v>
      </c>
      <c r="H125" s="32">
        <v>8</v>
      </c>
      <c r="I125" s="32">
        <v>11</v>
      </c>
      <c r="J125" s="32">
        <v>9</v>
      </c>
      <c r="K125" s="32">
        <v>27</v>
      </c>
      <c r="L125" s="32">
        <v>24</v>
      </c>
      <c r="M125" s="36"/>
      <c r="N125" s="40"/>
      <c r="O125" s="40"/>
      <c r="P125" s="41"/>
      <c r="Q125" s="41"/>
    </row>
    <row r="126" spans="1:17" ht="27" thickTop="1" thickBot="1">
      <c r="A126" s="3"/>
      <c r="B126" s="17" t="s">
        <v>45</v>
      </c>
      <c r="C126" s="32">
        <v>547</v>
      </c>
      <c r="D126" s="32">
        <v>395</v>
      </c>
      <c r="E126" s="32">
        <v>532</v>
      </c>
      <c r="F126" s="32">
        <v>429</v>
      </c>
      <c r="G126" s="32">
        <v>534</v>
      </c>
      <c r="H126" s="32">
        <v>430</v>
      </c>
      <c r="I126" s="32">
        <v>430</v>
      </c>
      <c r="J126" s="32">
        <v>353</v>
      </c>
      <c r="K126" s="32">
        <v>469</v>
      </c>
      <c r="L126" s="32">
        <v>370</v>
      </c>
      <c r="M126" s="36"/>
      <c r="N126" s="40"/>
      <c r="O126" s="40"/>
      <c r="P126" s="41"/>
      <c r="Q126" s="41"/>
    </row>
    <row r="127" spans="1:17" ht="27" thickTop="1" thickBot="1">
      <c r="A127" s="3"/>
      <c r="B127" s="17" t="s">
        <v>46</v>
      </c>
      <c r="C127" s="32">
        <v>160</v>
      </c>
      <c r="D127" s="32">
        <v>29</v>
      </c>
      <c r="E127" s="32">
        <v>196</v>
      </c>
      <c r="F127" s="32">
        <v>59</v>
      </c>
      <c r="G127" s="32">
        <v>208</v>
      </c>
      <c r="H127" s="32">
        <v>51</v>
      </c>
      <c r="I127" s="32">
        <v>178</v>
      </c>
      <c r="J127" s="32">
        <v>41</v>
      </c>
      <c r="K127" s="32">
        <v>175</v>
      </c>
      <c r="L127" s="32">
        <v>37</v>
      </c>
      <c r="M127" s="36"/>
      <c r="N127" s="40"/>
      <c r="O127" s="40"/>
      <c r="P127" s="41"/>
      <c r="Q127" s="41"/>
    </row>
    <row r="128" spans="1:17" ht="27" thickTop="1" thickBot="1">
      <c r="A128" s="3"/>
      <c r="B128" s="17" t="s">
        <v>47</v>
      </c>
      <c r="C128" s="32">
        <v>876</v>
      </c>
      <c r="D128" s="32">
        <v>257</v>
      </c>
      <c r="E128" s="32">
        <v>784</v>
      </c>
      <c r="F128" s="32">
        <v>271</v>
      </c>
      <c r="G128" s="32">
        <v>972</v>
      </c>
      <c r="H128" s="32">
        <v>371</v>
      </c>
      <c r="I128" s="32">
        <v>1062</v>
      </c>
      <c r="J128" s="32">
        <v>429</v>
      </c>
      <c r="K128" s="32">
        <v>1112</v>
      </c>
      <c r="L128" s="32">
        <v>441</v>
      </c>
      <c r="N128" s="37"/>
      <c r="O128" s="41"/>
      <c r="P128" s="41"/>
      <c r="Q128" s="41"/>
    </row>
    <row r="129" spans="1:17" ht="24" thickTop="1" thickBot="1">
      <c r="A129" s="3"/>
      <c r="B129" s="9" t="s">
        <v>27</v>
      </c>
      <c r="C129" s="30">
        <f t="shared" ref="C129:J129" si="5">SUM(C110:C128)</f>
        <v>9541</v>
      </c>
      <c r="D129" s="30">
        <f t="shared" si="5"/>
        <v>6128</v>
      </c>
      <c r="E129" s="30">
        <f t="shared" si="5"/>
        <v>7921</v>
      </c>
      <c r="F129" s="30">
        <f t="shared" si="5"/>
        <v>5320</v>
      </c>
      <c r="G129" s="30">
        <f t="shared" si="5"/>
        <v>8090</v>
      </c>
      <c r="H129" s="30">
        <f t="shared" si="5"/>
        <v>5454</v>
      </c>
      <c r="I129" s="30">
        <f t="shared" si="5"/>
        <v>7876</v>
      </c>
      <c r="J129" s="30">
        <f t="shared" si="5"/>
        <v>5146</v>
      </c>
      <c r="K129" s="30">
        <f>SUM(K110:K128)</f>
        <v>8989</v>
      </c>
      <c r="L129" s="30">
        <f>SUM(L110:L128)</f>
        <v>6065</v>
      </c>
      <c r="N129" s="37"/>
      <c r="O129" s="41"/>
      <c r="P129" s="41"/>
      <c r="Q129" s="41"/>
    </row>
    <row r="130" spans="1:17" ht="26.25" thickTop="1">
      <c r="A130" s="3"/>
      <c r="B130" s="5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N130" s="37"/>
      <c r="O130" s="41"/>
      <c r="P130" s="41"/>
      <c r="Q130" s="41"/>
    </row>
    <row r="131" spans="1:17" ht="26.25" thickBot="1">
      <c r="A131" s="6" t="s">
        <v>64</v>
      </c>
      <c r="B131" s="11" t="s">
        <v>65</v>
      </c>
      <c r="C131" s="82"/>
      <c r="D131" s="82"/>
      <c r="E131" s="82"/>
      <c r="F131" s="82"/>
      <c r="G131" s="82"/>
      <c r="H131" s="38"/>
      <c r="I131" s="28"/>
      <c r="J131" s="28"/>
      <c r="K131" s="28"/>
      <c r="L131" s="28"/>
      <c r="N131" s="37"/>
      <c r="O131" s="41"/>
      <c r="P131" s="41"/>
      <c r="Q131" s="41"/>
    </row>
    <row r="132" spans="1:17" ht="27" thickTop="1" thickBot="1">
      <c r="A132" s="3"/>
      <c r="B132" s="74" t="s">
        <v>5</v>
      </c>
      <c r="C132" s="74" t="s">
        <v>105</v>
      </c>
      <c r="D132" s="74" t="s">
        <v>106</v>
      </c>
      <c r="E132" s="74" t="s">
        <v>107</v>
      </c>
      <c r="F132" s="74" t="s">
        <v>108</v>
      </c>
      <c r="G132" s="74" t="s">
        <v>130</v>
      </c>
      <c r="H132" s="86" t="s">
        <v>136</v>
      </c>
      <c r="I132" s="87"/>
      <c r="J132" s="87"/>
      <c r="K132" s="28"/>
      <c r="L132" s="27"/>
      <c r="M132" s="37"/>
      <c r="N132" s="37"/>
      <c r="O132" s="41"/>
      <c r="P132" s="41"/>
    </row>
    <row r="133" spans="1:17" ht="27" thickTop="1" thickBot="1">
      <c r="A133" s="3"/>
      <c r="B133" s="75"/>
      <c r="C133" s="75"/>
      <c r="D133" s="75"/>
      <c r="E133" s="75"/>
      <c r="F133" s="75"/>
      <c r="G133" s="75"/>
      <c r="H133" s="72" t="s">
        <v>137</v>
      </c>
      <c r="I133" s="72" t="s">
        <v>138</v>
      </c>
      <c r="J133" s="72" t="s">
        <v>27</v>
      </c>
      <c r="K133" s="28"/>
      <c r="L133" s="27"/>
      <c r="M133" s="37"/>
      <c r="N133" s="37"/>
      <c r="O133" s="41"/>
      <c r="P133" s="41"/>
    </row>
    <row r="134" spans="1:17" ht="27" thickTop="1" thickBot="1">
      <c r="A134" s="3"/>
      <c r="B134" s="19" t="s">
        <v>66</v>
      </c>
      <c r="C134" s="43">
        <v>5</v>
      </c>
      <c r="D134" s="43">
        <v>5</v>
      </c>
      <c r="E134" s="43">
        <v>5</v>
      </c>
      <c r="F134" s="43">
        <v>5</v>
      </c>
      <c r="G134" s="43">
        <v>5</v>
      </c>
      <c r="H134" s="88">
        <v>5</v>
      </c>
      <c r="I134" s="89"/>
      <c r="J134" s="89"/>
      <c r="K134" s="28"/>
      <c r="L134" s="27"/>
      <c r="M134" s="37"/>
      <c r="N134" s="37"/>
      <c r="O134" s="41"/>
      <c r="P134" s="41"/>
    </row>
    <row r="135" spans="1:17" ht="27" thickTop="1" thickBot="1">
      <c r="A135" s="3"/>
      <c r="B135" s="19" t="s">
        <v>67</v>
      </c>
      <c r="C135" s="43">
        <v>5</v>
      </c>
      <c r="D135" s="43">
        <v>5</v>
      </c>
      <c r="E135" s="43">
        <v>5</v>
      </c>
      <c r="F135" s="43">
        <v>5</v>
      </c>
      <c r="G135" s="43">
        <v>5</v>
      </c>
      <c r="H135" s="43">
        <v>5</v>
      </c>
      <c r="I135" s="43">
        <v>7</v>
      </c>
      <c r="J135" s="43">
        <v>12</v>
      </c>
      <c r="K135" s="28"/>
      <c r="L135" s="27"/>
      <c r="M135" s="37"/>
      <c r="N135" s="37"/>
      <c r="O135" s="41"/>
      <c r="P135" s="41"/>
    </row>
    <row r="136" spans="1:17" ht="27" thickTop="1" thickBot="1">
      <c r="A136" s="3"/>
      <c r="B136" s="19" t="s">
        <v>68</v>
      </c>
      <c r="C136" s="43">
        <v>6776</v>
      </c>
      <c r="D136" s="43">
        <v>9007</v>
      </c>
      <c r="E136" s="43">
        <v>6843</v>
      </c>
      <c r="F136" s="43">
        <v>6105</v>
      </c>
      <c r="G136" s="43">
        <v>6360</v>
      </c>
      <c r="H136" s="43">
        <v>6541</v>
      </c>
      <c r="I136" s="43">
        <v>492</v>
      </c>
      <c r="J136" s="43">
        <v>7033</v>
      </c>
      <c r="K136" s="28"/>
      <c r="L136" s="27"/>
      <c r="M136" s="37"/>
      <c r="N136" s="37"/>
      <c r="O136" s="41"/>
      <c r="P136" s="41"/>
    </row>
    <row r="137" spans="1:17" ht="27" thickTop="1" thickBot="1">
      <c r="A137" s="3"/>
      <c r="B137" s="19" t="s">
        <v>69</v>
      </c>
      <c r="C137" s="43">
        <v>17.2</v>
      </c>
      <c r="D137" s="43">
        <v>23.8</v>
      </c>
      <c r="E137" s="44">
        <f>0.17835175145955*100</f>
        <v>17.835175145955002</v>
      </c>
      <c r="F137" s="44">
        <v>16.100000000000001</v>
      </c>
      <c r="G137" s="43">
        <v>18.899999999999999</v>
      </c>
      <c r="H137" s="76">
        <v>21.2</v>
      </c>
      <c r="I137" s="77"/>
      <c r="J137" s="78"/>
      <c r="K137" s="46"/>
      <c r="L137" s="27"/>
      <c r="M137" s="37"/>
      <c r="N137" s="37"/>
      <c r="O137" s="41"/>
      <c r="P137" s="41"/>
    </row>
    <row r="138" spans="1:17" ht="26.25" thickTop="1">
      <c r="A138" s="3"/>
      <c r="B138" s="5"/>
      <c r="C138" s="28"/>
      <c r="D138" s="28"/>
      <c r="E138" s="28"/>
      <c r="F138" s="28"/>
      <c r="G138" s="28"/>
      <c r="H138" s="45"/>
      <c r="I138" s="45"/>
      <c r="J138" s="46"/>
      <c r="K138" s="46"/>
      <c r="L138" s="46"/>
      <c r="N138" s="37"/>
      <c r="O138" s="41"/>
      <c r="P138" s="41"/>
      <c r="Q138" s="41"/>
    </row>
    <row r="139" spans="1:17" ht="23.25" thickBot="1">
      <c r="A139" s="6" t="s">
        <v>70</v>
      </c>
      <c r="B139" s="11" t="s">
        <v>71</v>
      </c>
      <c r="C139" s="82"/>
      <c r="D139" s="82"/>
      <c r="E139" s="82"/>
      <c r="F139" s="82"/>
      <c r="G139" s="82"/>
      <c r="H139" s="45"/>
      <c r="I139" s="45"/>
      <c r="J139" s="46"/>
      <c r="K139" s="46"/>
      <c r="L139" s="46"/>
      <c r="N139" s="37"/>
      <c r="O139" s="41"/>
      <c r="P139" s="41"/>
      <c r="Q139" s="41"/>
    </row>
    <row r="140" spans="1:17" ht="24" thickTop="1" thickBot="1">
      <c r="A140" s="3"/>
      <c r="B140" s="4" t="s">
        <v>5</v>
      </c>
      <c r="C140" s="42" t="s">
        <v>105</v>
      </c>
      <c r="D140" s="42" t="s">
        <v>106</v>
      </c>
      <c r="E140" s="42" t="s">
        <v>107</v>
      </c>
      <c r="F140" s="42" t="s">
        <v>108</v>
      </c>
      <c r="G140" s="42" t="s">
        <v>130</v>
      </c>
      <c r="H140" s="42" t="s">
        <v>136</v>
      </c>
      <c r="I140" s="46"/>
      <c r="J140" s="46"/>
      <c r="K140" s="46"/>
      <c r="L140" s="27"/>
      <c r="M140" s="37"/>
      <c r="N140" s="37"/>
      <c r="O140" s="41"/>
      <c r="P140" s="41"/>
    </row>
    <row r="141" spans="1:17" ht="27" thickTop="1" thickBot="1">
      <c r="A141" s="3"/>
      <c r="B141" s="20" t="s">
        <v>72</v>
      </c>
      <c r="C141" s="43">
        <v>7</v>
      </c>
      <c r="D141" s="43">
        <v>8</v>
      </c>
      <c r="E141" s="43">
        <v>8</v>
      </c>
      <c r="F141" s="43">
        <v>9</v>
      </c>
      <c r="G141" s="43">
        <v>9</v>
      </c>
      <c r="H141" s="43">
        <v>9</v>
      </c>
      <c r="I141" s="46"/>
      <c r="J141" s="46"/>
      <c r="K141" s="46"/>
      <c r="L141" s="27"/>
      <c r="M141" s="37"/>
      <c r="N141" s="37"/>
      <c r="O141" s="41"/>
      <c r="P141" s="41"/>
    </row>
    <row r="142" spans="1:17" ht="27" thickTop="1" thickBot="1">
      <c r="A142" s="3"/>
      <c r="B142" s="20" t="s">
        <v>73</v>
      </c>
      <c r="C142" s="43">
        <v>8886</v>
      </c>
      <c r="D142" s="43">
        <v>9431</v>
      </c>
      <c r="E142" s="43">
        <v>9357</v>
      </c>
      <c r="F142" s="43">
        <v>10732</v>
      </c>
      <c r="G142" s="43">
        <v>9175</v>
      </c>
      <c r="H142" s="43">
        <v>10577</v>
      </c>
      <c r="I142" s="46"/>
      <c r="J142" s="46"/>
      <c r="K142" s="46"/>
      <c r="L142" s="27"/>
      <c r="M142" s="37"/>
      <c r="N142" s="37"/>
      <c r="O142" s="41"/>
      <c r="P142" s="41"/>
    </row>
    <row r="143" spans="1:17" ht="26.25" thickTop="1">
      <c r="A143" s="3"/>
      <c r="B143" s="5"/>
      <c r="C143" s="28"/>
      <c r="D143" s="28"/>
      <c r="E143" s="28"/>
      <c r="F143" s="28"/>
      <c r="G143" s="28"/>
      <c r="H143" s="45"/>
      <c r="I143" s="45"/>
      <c r="J143" s="46"/>
      <c r="K143" s="46"/>
      <c r="L143" s="46"/>
      <c r="N143" s="37"/>
      <c r="O143" s="41"/>
      <c r="P143" s="41"/>
      <c r="Q143" s="41"/>
    </row>
    <row r="144" spans="1:17" ht="19.5" thickBot="1">
      <c r="A144" s="6" t="s">
        <v>74</v>
      </c>
      <c r="B144" s="85" t="s">
        <v>134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N144" s="37"/>
      <c r="O144" s="41"/>
      <c r="P144" s="41"/>
      <c r="Q144" s="41"/>
    </row>
    <row r="145" spans="1:17" ht="24" thickTop="1" thickBot="1">
      <c r="A145" s="3"/>
      <c r="B145" s="16" t="s">
        <v>5</v>
      </c>
      <c r="C145" s="80" t="s">
        <v>106</v>
      </c>
      <c r="D145" s="81"/>
      <c r="E145" s="80" t="s">
        <v>107</v>
      </c>
      <c r="F145" s="81"/>
      <c r="G145" s="80" t="s">
        <v>108</v>
      </c>
      <c r="H145" s="81"/>
      <c r="I145" s="80" t="s">
        <v>130</v>
      </c>
      <c r="J145" s="81"/>
      <c r="K145" s="80" t="s">
        <v>136</v>
      </c>
      <c r="L145" s="81"/>
      <c r="N145" s="37"/>
      <c r="O145" s="41"/>
      <c r="P145" s="41"/>
      <c r="Q145" s="41"/>
    </row>
    <row r="146" spans="1:17" ht="24" thickTop="1" thickBot="1">
      <c r="A146" s="3"/>
      <c r="B146" s="8"/>
      <c r="C146" s="31" t="s">
        <v>27</v>
      </c>
      <c r="D146" s="31" t="s">
        <v>109</v>
      </c>
      <c r="E146" s="31" t="s">
        <v>27</v>
      </c>
      <c r="F146" s="31" t="s">
        <v>109</v>
      </c>
      <c r="G146" s="31" t="s">
        <v>27</v>
      </c>
      <c r="H146" s="31" t="s">
        <v>109</v>
      </c>
      <c r="I146" s="31" t="s">
        <v>27</v>
      </c>
      <c r="J146" s="31" t="s">
        <v>109</v>
      </c>
      <c r="K146" s="31" t="s">
        <v>27</v>
      </c>
      <c r="L146" s="31" t="s">
        <v>109</v>
      </c>
      <c r="N146" s="37"/>
      <c r="O146" s="41"/>
      <c r="P146" s="41"/>
      <c r="Q146" s="41"/>
    </row>
    <row r="147" spans="1:17" ht="27" thickTop="1" thickBot="1">
      <c r="A147" s="3"/>
      <c r="B147" s="17" t="s">
        <v>75</v>
      </c>
      <c r="C147" s="47">
        <v>221</v>
      </c>
      <c r="D147" s="47">
        <v>21</v>
      </c>
      <c r="E147" s="47">
        <v>250</v>
      </c>
      <c r="F147" s="47">
        <v>21</v>
      </c>
      <c r="G147" s="47">
        <v>267</v>
      </c>
      <c r="H147" s="47">
        <v>23</v>
      </c>
      <c r="I147" s="47">
        <v>278</v>
      </c>
      <c r="J147" s="47">
        <v>26</v>
      </c>
      <c r="K147" s="47">
        <v>308</v>
      </c>
      <c r="L147" s="47">
        <v>31</v>
      </c>
      <c r="N147" s="37"/>
      <c r="O147" s="41"/>
      <c r="P147" s="41"/>
      <c r="Q147" s="41"/>
    </row>
    <row r="148" spans="1:17" ht="27" thickTop="1" thickBot="1">
      <c r="A148" s="3"/>
      <c r="B148" s="17" t="s">
        <v>76</v>
      </c>
      <c r="C148" s="47">
        <v>175</v>
      </c>
      <c r="D148" s="47">
        <v>27</v>
      </c>
      <c r="E148" s="47">
        <v>188</v>
      </c>
      <c r="F148" s="47">
        <v>40</v>
      </c>
      <c r="G148" s="47">
        <v>188</v>
      </c>
      <c r="H148" s="47">
        <v>42</v>
      </c>
      <c r="I148" s="47">
        <v>201</v>
      </c>
      <c r="J148" s="47">
        <v>40</v>
      </c>
      <c r="K148" s="47">
        <v>216</v>
      </c>
      <c r="L148" s="47">
        <v>48</v>
      </c>
      <c r="N148" s="37"/>
      <c r="O148" s="41"/>
      <c r="P148" s="41"/>
      <c r="Q148" s="41"/>
    </row>
    <row r="149" spans="1:17" ht="27" thickTop="1" thickBot="1">
      <c r="A149" s="3"/>
      <c r="B149" s="17" t="s">
        <v>77</v>
      </c>
      <c r="C149" s="47">
        <v>810</v>
      </c>
      <c r="D149" s="47">
        <v>323</v>
      </c>
      <c r="E149" s="47">
        <v>834</v>
      </c>
      <c r="F149" s="47">
        <v>341</v>
      </c>
      <c r="G149" s="47">
        <v>894</v>
      </c>
      <c r="H149" s="47">
        <v>386</v>
      </c>
      <c r="I149" s="47">
        <v>967</v>
      </c>
      <c r="J149" s="47">
        <v>426</v>
      </c>
      <c r="K149" s="47">
        <v>996</v>
      </c>
      <c r="L149" s="47">
        <v>449</v>
      </c>
      <c r="N149" s="37"/>
      <c r="O149" s="41"/>
      <c r="P149" s="41"/>
      <c r="Q149" s="41"/>
    </row>
    <row r="150" spans="1:17" ht="27" thickTop="1" thickBot="1">
      <c r="A150" s="3"/>
      <c r="B150" s="17" t="s">
        <v>99</v>
      </c>
      <c r="C150" s="47">
        <v>484</v>
      </c>
      <c r="D150" s="47">
        <v>237</v>
      </c>
      <c r="E150" s="47">
        <v>468</v>
      </c>
      <c r="F150" s="47">
        <v>232</v>
      </c>
      <c r="G150" s="47">
        <v>459</v>
      </c>
      <c r="H150" s="47">
        <v>230</v>
      </c>
      <c r="I150" s="47">
        <v>446</v>
      </c>
      <c r="J150" s="47">
        <v>236</v>
      </c>
      <c r="K150" s="47">
        <v>439</v>
      </c>
      <c r="L150" s="47">
        <v>237</v>
      </c>
      <c r="N150" s="37"/>
      <c r="O150" s="41"/>
      <c r="P150" s="41"/>
      <c r="Q150" s="41"/>
    </row>
    <row r="151" spans="1:17" ht="27" thickTop="1" thickBot="1">
      <c r="A151" s="3"/>
      <c r="B151" s="17" t="s">
        <v>100</v>
      </c>
      <c r="C151" s="47">
        <v>263</v>
      </c>
      <c r="D151" s="47">
        <v>193</v>
      </c>
      <c r="E151" s="47">
        <v>218</v>
      </c>
      <c r="F151" s="47">
        <v>167.5</v>
      </c>
      <c r="G151" s="47">
        <v>187</v>
      </c>
      <c r="H151" s="47">
        <v>137.5</v>
      </c>
      <c r="I151" s="47">
        <v>190.5</v>
      </c>
      <c r="J151" s="47">
        <v>145</v>
      </c>
      <c r="K151" s="47">
        <v>194</v>
      </c>
      <c r="L151" s="47">
        <v>141.5</v>
      </c>
      <c r="N151" s="37"/>
      <c r="O151" s="41"/>
      <c r="P151" s="41"/>
      <c r="Q151" s="41"/>
    </row>
    <row r="152" spans="1:17" ht="27" thickTop="1" thickBot="1">
      <c r="A152" s="3"/>
      <c r="B152" s="17" t="s">
        <v>78</v>
      </c>
      <c r="C152" s="47">
        <v>363</v>
      </c>
      <c r="D152" s="47">
        <v>182</v>
      </c>
      <c r="E152" s="47">
        <v>419</v>
      </c>
      <c r="F152" s="47">
        <v>202</v>
      </c>
      <c r="G152" s="47">
        <v>422</v>
      </c>
      <c r="H152" s="47">
        <v>234</v>
      </c>
      <c r="I152" s="47">
        <v>427</v>
      </c>
      <c r="J152" s="47">
        <v>237</v>
      </c>
      <c r="K152" s="47">
        <v>441</v>
      </c>
      <c r="L152" s="47">
        <v>247</v>
      </c>
      <c r="N152" s="37"/>
      <c r="O152" s="41"/>
      <c r="P152" s="41"/>
      <c r="Q152" s="41"/>
    </row>
    <row r="153" spans="1:17" ht="27" thickTop="1" thickBot="1">
      <c r="A153" s="3"/>
      <c r="B153" s="17" t="s">
        <v>80</v>
      </c>
      <c r="C153" s="47">
        <v>118</v>
      </c>
      <c r="D153" s="47">
        <v>30</v>
      </c>
      <c r="E153" s="47">
        <v>128</v>
      </c>
      <c r="F153" s="47">
        <v>38</v>
      </c>
      <c r="G153" s="47">
        <v>90</v>
      </c>
      <c r="H153" s="47">
        <v>39</v>
      </c>
      <c r="I153" s="47">
        <v>106</v>
      </c>
      <c r="J153" s="47">
        <v>37</v>
      </c>
      <c r="K153" s="47">
        <v>101</v>
      </c>
      <c r="L153" s="47">
        <v>34</v>
      </c>
      <c r="N153" s="37"/>
      <c r="O153" s="41"/>
      <c r="P153" s="41"/>
      <c r="Q153" s="41"/>
    </row>
    <row r="154" spans="1:17" ht="27" thickTop="1" thickBot="1">
      <c r="A154" s="3"/>
      <c r="B154" s="17" t="s">
        <v>79</v>
      </c>
      <c r="C154" s="47">
        <v>30</v>
      </c>
      <c r="D154" s="47">
        <v>5</v>
      </c>
      <c r="E154" s="47">
        <v>29</v>
      </c>
      <c r="F154" s="47">
        <v>5</v>
      </c>
      <c r="G154" s="47">
        <v>40</v>
      </c>
      <c r="H154" s="47">
        <v>7</v>
      </c>
      <c r="I154" s="47">
        <v>59</v>
      </c>
      <c r="J154" s="47">
        <v>19</v>
      </c>
      <c r="K154" s="47">
        <v>63</v>
      </c>
      <c r="L154" s="47">
        <v>13</v>
      </c>
      <c r="N154" s="37"/>
      <c r="O154" s="41"/>
      <c r="P154" s="41"/>
      <c r="Q154" s="41"/>
    </row>
    <row r="155" spans="1:17" ht="27" thickTop="1" thickBot="1">
      <c r="A155" s="3"/>
      <c r="B155" s="17" t="s">
        <v>81</v>
      </c>
      <c r="C155" s="47">
        <v>13</v>
      </c>
      <c r="D155" s="47">
        <v>11</v>
      </c>
      <c r="E155" s="47">
        <v>5</v>
      </c>
      <c r="F155" s="47">
        <v>5</v>
      </c>
      <c r="G155" s="47">
        <v>2</v>
      </c>
      <c r="H155" s="47">
        <v>2</v>
      </c>
      <c r="I155" s="47">
        <v>5</v>
      </c>
      <c r="J155" s="47">
        <v>4</v>
      </c>
      <c r="K155" s="47">
        <v>0</v>
      </c>
      <c r="L155" s="47">
        <v>0</v>
      </c>
      <c r="N155" s="37"/>
      <c r="O155" s="41"/>
      <c r="P155" s="41"/>
      <c r="Q155" s="41"/>
    </row>
    <row r="156" spans="1:17" ht="27" thickTop="1" thickBot="1">
      <c r="A156" s="3"/>
      <c r="B156" s="17" t="s">
        <v>82</v>
      </c>
      <c r="C156" s="47">
        <v>323</v>
      </c>
      <c r="D156" s="47">
        <v>175</v>
      </c>
      <c r="E156" s="47">
        <v>398</v>
      </c>
      <c r="F156" s="47">
        <v>190</v>
      </c>
      <c r="G156" s="47">
        <v>409</v>
      </c>
      <c r="H156" s="47">
        <v>196</v>
      </c>
      <c r="I156" s="47">
        <v>382</v>
      </c>
      <c r="J156" s="47">
        <v>199</v>
      </c>
      <c r="K156" s="47">
        <v>408</v>
      </c>
      <c r="L156" s="47">
        <v>209</v>
      </c>
    </row>
    <row r="157" spans="1:17" ht="27" thickTop="1" thickBot="1">
      <c r="A157" s="3"/>
      <c r="B157" s="17" t="s">
        <v>83</v>
      </c>
      <c r="C157" s="48">
        <v>203</v>
      </c>
      <c r="D157" s="48">
        <v>81</v>
      </c>
      <c r="E157" s="48">
        <v>211</v>
      </c>
      <c r="F157" s="48">
        <v>72.5</v>
      </c>
      <c r="G157" s="47">
        <v>219.5</v>
      </c>
      <c r="H157" s="47">
        <v>73</v>
      </c>
      <c r="I157" s="47">
        <v>262.5</v>
      </c>
      <c r="J157" s="47">
        <v>77</v>
      </c>
      <c r="K157" s="47">
        <v>247.5</v>
      </c>
      <c r="L157" s="47">
        <v>82</v>
      </c>
    </row>
    <row r="158" spans="1:17" ht="24" thickTop="1" thickBot="1">
      <c r="A158" s="3"/>
      <c r="B158" s="9" t="s">
        <v>27</v>
      </c>
      <c r="C158" s="49">
        <f t="shared" ref="C158:L158" si="6">SUM(C147:C157)</f>
        <v>3003</v>
      </c>
      <c r="D158" s="49">
        <f t="shared" si="6"/>
        <v>1285</v>
      </c>
      <c r="E158" s="49">
        <f t="shared" si="6"/>
        <v>3148</v>
      </c>
      <c r="F158" s="49">
        <f t="shared" si="6"/>
        <v>1314</v>
      </c>
      <c r="G158" s="49">
        <f t="shared" si="6"/>
        <v>3177.5</v>
      </c>
      <c r="H158" s="49">
        <f t="shared" si="6"/>
        <v>1369.5</v>
      </c>
      <c r="I158" s="50">
        <f t="shared" si="6"/>
        <v>3324</v>
      </c>
      <c r="J158" s="50">
        <f t="shared" si="6"/>
        <v>1446</v>
      </c>
      <c r="K158" s="50">
        <f t="shared" si="6"/>
        <v>3413.5</v>
      </c>
      <c r="L158" s="50">
        <f t="shared" si="6"/>
        <v>1491.5</v>
      </c>
    </row>
    <row r="159" spans="1:17" ht="26.25" customHeight="1" thickTop="1">
      <c r="A159" s="3"/>
      <c r="B159" s="79" t="s">
        <v>135</v>
      </c>
      <c r="C159" s="79"/>
      <c r="D159" s="79"/>
      <c r="E159" s="79"/>
      <c r="F159" s="79"/>
      <c r="G159" s="79"/>
      <c r="H159" s="79"/>
      <c r="I159" s="79"/>
      <c r="J159" s="79"/>
      <c r="K159" s="79"/>
      <c r="L159" s="79"/>
    </row>
    <row r="160" spans="1:17" ht="29.25" customHeight="1">
      <c r="A160" s="13" t="s">
        <v>84</v>
      </c>
      <c r="B160" s="71" t="s">
        <v>85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</row>
    <row r="161" spans="1:12" ht="26.25" thickBot="1">
      <c r="A161" s="6" t="s">
        <v>3</v>
      </c>
      <c r="B161" s="7" t="s">
        <v>86</v>
      </c>
      <c r="C161" s="82"/>
      <c r="D161" s="82"/>
      <c r="E161" s="82"/>
      <c r="F161" s="82"/>
      <c r="G161" s="82"/>
      <c r="H161" s="28"/>
      <c r="I161" s="28"/>
      <c r="J161" s="28"/>
      <c r="K161" s="28"/>
      <c r="L161" s="28"/>
    </row>
    <row r="162" spans="1:12" ht="27" thickTop="1" thickBot="1">
      <c r="A162" s="3"/>
      <c r="B162" s="4" t="s">
        <v>5</v>
      </c>
      <c r="C162" s="42" t="s">
        <v>106</v>
      </c>
      <c r="D162" s="42" t="s">
        <v>107</v>
      </c>
      <c r="E162" s="42" t="s">
        <v>108</v>
      </c>
      <c r="F162" s="42" t="s">
        <v>130</v>
      </c>
      <c r="G162" s="42" t="s">
        <v>136</v>
      </c>
      <c r="I162" s="28"/>
      <c r="J162" s="28"/>
      <c r="K162" s="28"/>
      <c r="L162" s="27"/>
    </row>
    <row r="163" spans="1:12" ht="27" thickTop="1" thickBot="1">
      <c r="A163" s="3"/>
      <c r="B163" s="21" t="s">
        <v>6</v>
      </c>
      <c r="C163" s="51">
        <v>4</v>
      </c>
      <c r="D163" s="51">
        <v>5</v>
      </c>
      <c r="E163" s="51">
        <v>5</v>
      </c>
      <c r="F163" s="51">
        <v>5</v>
      </c>
      <c r="G163" s="51">
        <v>6</v>
      </c>
      <c r="I163" s="28"/>
      <c r="J163" s="28"/>
      <c r="K163" s="28"/>
      <c r="L163" s="27"/>
    </row>
    <row r="164" spans="1:12" ht="26.25" thickTop="1">
      <c r="A164" s="3"/>
      <c r="B164" s="14"/>
      <c r="C164" s="39"/>
      <c r="D164" s="39"/>
      <c r="E164" s="39"/>
      <c r="F164" s="39"/>
      <c r="G164" s="39"/>
      <c r="H164" s="39"/>
      <c r="I164" s="39"/>
      <c r="J164" s="39"/>
      <c r="K164" s="39"/>
      <c r="L164" s="39"/>
    </row>
    <row r="165" spans="1:12" ht="26.25" thickBot="1">
      <c r="A165" s="6" t="s">
        <v>7</v>
      </c>
      <c r="B165" s="7" t="s">
        <v>87</v>
      </c>
      <c r="C165" s="82"/>
      <c r="D165" s="82"/>
      <c r="E165" s="82"/>
      <c r="F165" s="82"/>
      <c r="G165" s="82"/>
      <c r="H165" s="38"/>
      <c r="I165" s="39"/>
      <c r="J165" s="39"/>
      <c r="K165" s="39"/>
      <c r="L165" s="39"/>
    </row>
    <row r="166" spans="1:12" ht="26.25" thickTop="1">
      <c r="A166" s="3"/>
      <c r="B166" s="16" t="s">
        <v>5</v>
      </c>
      <c r="C166" s="74" t="s">
        <v>106</v>
      </c>
      <c r="D166" s="74" t="s">
        <v>107</v>
      </c>
      <c r="E166" s="74" t="s">
        <v>108</v>
      </c>
      <c r="F166" s="74" t="s">
        <v>130</v>
      </c>
      <c r="G166" s="74" t="s">
        <v>136</v>
      </c>
      <c r="H166" s="28"/>
      <c r="I166" s="28"/>
      <c r="J166" s="28"/>
      <c r="K166" s="28"/>
      <c r="L166" s="27"/>
    </row>
    <row r="167" spans="1:12" ht="26.25" thickBot="1">
      <c r="A167" s="3"/>
      <c r="B167" s="8"/>
      <c r="C167" s="75"/>
      <c r="D167" s="75"/>
      <c r="E167" s="75"/>
      <c r="F167" s="75"/>
      <c r="G167" s="75" t="s">
        <v>27</v>
      </c>
      <c r="H167" s="28"/>
      <c r="I167" s="28"/>
      <c r="J167" s="28"/>
      <c r="K167" s="28"/>
      <c r="L167" s="27"/>
    </row>
    <row r="168" spans="1:12" ht="27" thickTop="1" thickBot="1">
      <c r="A168" s="3"/>
      <c r="B168" s="22" t="s">
        <v>89</v>
      </c>
      <c r="C168" s="52">
        <v>158</v>
      </c>
      <c r="D168" s="52">
        <v>225</v>
      </c>
      <c r="E168" s="52">
        <v>279</v>
      </c>
      <c r="F168" s="52">
        <v>280</v>
      </c>
      <c r="G168" s="52">
        <v>273</v>
      </c>
      <c r="H168" s="28"/>
      <c r="I168" s="28"/>
      <c r="J168" s="53"/>
      <c r="K168" s="53"/>
      <c r="L168" s="27"/>
    </row>
    <row r="169" spans="1:12" ht="27" thickTop="1" thickBot="1">
      <c r="A169" s="3"/>
      <c r="B169" s="22" t="s">
        <v>88</v>
      </c>
      <c r="C169" s="52">
        <v>66</v>
      </c>
      <c r="D169" s="52">
        <v>73</v>
      </c>
      <c r="E169" s="52">
        <v>112</v>
      </c>
      <c r="F169" s="52">
        <v>110</v>
      </c>
      <c r="G169" s="52">
        <v>95</v>
      </c>
      <c r="H169" s="28"/>
      <c r="I169" s="28"/>
      <c r="J169" s="53"/>
      <c r="K169" s="53"/>
      <c r="L169" s="27"/>
    </row>
    <row r="170" spans="1:12" ht="27" thickTop="1" thickBot="1">
      <c r="A170" s="3"/>
      <c r="B170" s="22" t="s">
        <v>125</v>
      </c>
      <c r="C170" s="52"/>
      <c r="D170" s="52">
        <v>20</v>
      </c>
      <c r="E170" s="52">
        <v>88</v>
      </c>
      <c r="F170" s="52">
        <v>154</v>
      </c>
      <c r="G170" s="52">
        <v>174</v>
      </c>
      <c r="H170" s="28"/>
      <c r="I170" s="28"/>
      <c r="J170" s="53"/>
      <c r="K170" s="53"/>
      <c r="L170" s="27"/>
    </row>
    <row r="171" spans="1:12" ht="27" thickTop="1" thickBot="1">
      <c r="A171" s="3"/>
      <c r="B171" s="22" t="s">
        <v>90</v>
      </c>
      <c r="C171" s="52">
        <v>60</v>
      </c>
      <c r="D171" s="52">
        <v>124</v>
      </c>
      <c r="E171" s="52">
        <v>229</v>
      </c>
      <c r="F171" s="52">
        <v>282</v>
      </c>
      <c r="G171" s="52">
        <v>344</v>
      </c>
      <c r="H171" s="28"/>
      <c r="I171" s="28"/>
      <c r="J171" s="53"/>
      <c r="K171" s="53"/>
      <c r="L171" s="27"/>
    </row>
    <row r="172" spans="1:12" ht="27" thickTop="1" thickBot="1">
      <c r="A172" s="3"/>
      <c r="B172" s="22" t="s">
        <v>101</v>
      </c>
      <c r="C172" s="52">
        <v>510</v>
      </c>
      <c r="D172" s="52">
        <v>555</v>
      </c>
      <c r="E172" s="52">
        <v>659</v>
      </c>
      <c r="F172" s="52">
        <v>663</v>
      </c>
      <c r="G172" s="52">
        <v>665</v>
      </c>
      <c r="H172" s="28"/>
      <c r="I172" s="28"/>
      <c r="J172" s="53"/>
      <c r="K172" s="53"/>
      <c r="L172" s="27"/>
    </row>
    <row r="173" spans="1:12" ht="27" thickTop="1" thickBot="1">
      <c r="A173" s="3"/>
      <c r="B173" s="22" t="s">
        <v>139</v>
      </c>
      <c r="C173" s="52"/>
      <c r="D173" s="52"/>
      <c r="E173" s="52"/>
      <c r="F173" s="52"/>
      <c r="G173" s="52">
        <v>8</v>
      </c>
      <c r="H173" s="28"/>
      <c r="I173" s="28"/>
      <c r="J173" s="53"/>
      <c r="K173" s="53"/>
      <c r="L173" s="27"/>
    </row>
    <row r="174" spans="1:12" ht="24" thickTop="1" thickBot="1">
      <c r="A174" s="3"/>
      <c r="B174" s="9" t="s">
        <v>27</v>
      </c>
      <c r="C174" s="54">
        <f t="shared" ref="C174:G174" si="7">SUM(C168:C173)</f>
        <v>794</v>
      </c>
      <c r="D174" s="54">
        <f t="shared" si="7"/>
        <v>997</v>
      </c>
      <c r="E174" s="54">
        <f t="shared" si="7"/>
        <v>1367</v>
      </c>
      <c r="F174" s="54">
        <f t="shared" si="7"/>
        <v>1489</v>
      </c>
      <c r="G174" s="54">
        <f t="shared" si="7"/>
        <v>1559</v>
      </c>
      <c r="H174" s="55"/>
      <c r="I174" s="55"/>
      <c r="J174" s="55"/>
      <c r="K174" s="55"/>
      <c r="L174" s="27"/>
    </row>
    <row r="175" spans="1:12" ht="26.25" thickTop="1">
      <c r="A175" s="3"/>
      <c r="B175" s="15"/>
      <c r="C175" s="55"/>
      <c r="D175" s="55"/>
      <c r="E175" s="55"/>
      <c r="F175" s="55"/>
      <c r="G175" s="55"/>
      <c r="H175" s="38"/>
      <c r="I175" s="28"/>
      <c r="J175" s="28"/>
      <c r="K175" s="28"/>
      <c r="L175" s="28"/>
    </row>
    <row r="176" spans="1:12" ht="26.25" thickBot="1">
      <c r="A176" s="6" t="s">
        <v>28</v>
      </c>
      <c r="B176" s="7" t="s">
        <v>91</v>
      </c>
      <c r="C176" s="82"/>
      <c r="D176" s="82"/>
      <c r="E176" s="82"/>
      <c r="F176" s="82"/>
      <c r="G176" s="82"/>
      <c r="H176" s="28"/>
      <c r="I176" s="28"/>
      <c r="J176" s="28"/>
      <c r="K176" s="28"/>
      <c r="L176" s="27"/>
    </row>
    <row r="177" spans="1:12" ht="26.25" thickTop="1">
      <c r="A177" s="3"/>
      <c r="B177" s="16" t="s">
        <v>5</v>
      </c>
      <c r="C177" s="74" t="s">
        <v>106</v>
      </c>
      <c r="D177" s="74" t="s">
        <v>107</v>
      </c>
      <c r="E177" s="74" t="s">
        <v>108</v>
      </c>
      <c r="F177" s="74" t="s">
        <v>130</v>
      </c>
      <c r="G177" s="74" t="s">
        <v>136</v>
      </c>
      <c r="I177" s="28"/>
      <c r="J177" s="28"/>
      <c r="K177" s="28"/>
      <c r="L177" s="27"/>
    </row>
    <row r="178" spans="1:12" ht="26.25" thickBot="1">
      <c r="A178" s="3"/>
      <c r="B178" s="8"/>
      <c r="C178" s="75"/>
      <c r="D178" s="75"/>
      <c r="E178" s="75"/>
      <c r="F178" s="75"/>
      <c r="G178" s="75"/>
      <c r="I178" s="28"/>
      <c r="J178" s="28"/>
      <c r="K178" s="28"/>
      <c r="L178" s="27"/>
    </row>
    <row r="179" spans="1:12" ht="27" thickTop="1" thickBot="1">
      <c r="A179" s="3"/>
      <c r="B179" s="73" t="s">
        <v>30</v>
      </c>
      <c r="C179" s="56">
        <v>35</v>
      </c>
      <c r="D179" s="56">
        <v>56</v>
      </c>
      <c r="E179" s="56">
        <v>168</v>
      </c>
      <c r="F179" s="56">
        <v>237</v>
      </c>
      <c r="G179" s="56">
        <v>282</v>
      </c>
      <c r="I179" s="28"/>
      <c r="J179" s="28"/>
      <c r="K179" s="28"/>
      <c r="L179" s="27"/>
    </row>
    <row r="180" spans="1:12" ht="27" thickTop="1" thickBot="1">
      <c r="A180" s="3"/>
      <c r="B180" s="73" t="s">
        <v>32</v>
      </c>
      <c r="C180" s="56">
        <v>19</v>
      </c>
      <c r="D180" s="56">
        <v>22</v>
      </c>
      <c r="E180" s="56">
        <v>21</v>
      </c>
      <c r="F180" s="56">
        <v>17</v>
      </c>
      <c r="G180" s="56">
        <v>3</v>
      </c>
      <c r="I180" s="28"/>
      <c r="J180" s="28"/>
      <c r="K180" s="28"/>
      <c r="L180" s="27"/>
    </row>
    <row r="181" spans="1:12" ht="27" thickTop="1" thickBot="1">
      <c r="A181" s="3"/>
      <c r="B181" s="19" t="s">
        <v>111</v>
      </c>
      <c r="C181" s="56">
        <v>10</v>
      </c>
      <c r="D181" s="56">
        <v>18</v>
      </c>
      <c r="E181" s="56">
        <v>30</v>
      </c>
      <c r="F181" s="56">
        <v>23</v>
      </c>
      <c r="G181" s="56"/>
      <c r="I181" s="28"/>
      <c r="J181" s="28"/>
      <c r="K181" s="28"/>
      <c r="L181" s="27"/>
    </row>
    <row r="182" spans="1:12" ht="27" thickTop="1" thickBot="1">
      <c r="A182" s="3"/>
      <c r="B182" s="73" t="s">
        <v>38</v>
      </c>
      <c r="C182" s="56">
        <v>158</v>
      </c>
      <c r="D182" s="56">
        <v>225</v>
      </c>
      <c r="E182" s="56">
        <v>279</v>
      </c>
      <c r="F182" s="56">
        <v>280</v>
      </c>
      <c r="G182" s="56">
        <v>273</v>
      </c>
      <c r="I182" s="28"/>
      <c r="J182" s="28"/>
      <c r="K182" s="28"/>
      <c r="L182" s="27"/>
    </row>
    <row r="183" spans="1:12" ht="27" thickTop="1" thickBot="1">
      <c r="A183" s="3"/>
      <c r="B183" s="19" t="s">
        <v>39</v>
      </c>
      <c r="C183" s="56"/>
      <c r="D183" s="56"/>
      <c r="E183" s="56">
        <v>10</v>
      </c>
      <c r="F183" s="56">
        <v>24</v>
      </c>
      <c r="G183" s="56">
        <v>43</v>
      </c>
      <c r="I183" s="28"/>
      <c r="J183" s="28"/>
      <c r="K183" s="28"/>
      <c r="L183" s="27"/>
    </row>
    <row r="184" spans="1:12" ht="27" thickTop="1" thickBot="1">
      <c r="A184" s="3"/>
      <c r="B184" s="73" t="s">
        <v>40</v>
      </c>
      <c r="C184" s="56">
        <v>2</v>
      </c>
      <c r="D184" s="56">
        <v>5</v>
      </c>
      <c r="E184" s="56">
        <v>3</v>
      </c>
      <c r="F184" s="56">
        <v>3</v>
      </c>
      <c r="G184" s="56">
        <v>2</v>
      </c>
      <c r="I184" s="28"/>
      <c r="J184" s="28"/>
      <c r="K184" s="28"/>
      <c r="L184" s="27"/>
    </row>
    <row r="185" spans="1:12" ht="27" thickTop="1" thickBot="1">
      <c r="A185" s="3"/>
      <c r="B185" s="19" t="s">
        <v>112</v>
      </c>
      <c r="C185" s="57">
        <v>136</v>
      </c>
      <c r="D185" s="57">
        <v>173</v>
      </c>
      <c r="E185" s="56">
        <v>191</v>
      </c>
      <c r="F185" s="56">
        <v>150</v>
      </c>
      <c r="G185" s="56">
        <v>126</v>
      </c>
      <c r="I185" s="28"/>
      <c r="J185" s="28"/>
      <c r="K185" s="28"/>
      <c r="L185" s="27"/>
    </row>
    <row r="186" spans="1:12" ht="27" thickTop="1" thickBot="1">
      <c r="A186" s="3"/>
      <c r="B186" s="19" t="s">
        <v>43</v>
      </c>
      <c r="C186" s="56"/>
      <c r="D186" s="56"/>
      <c r="E186" s="56"/>
      <c r="F186" s="56"/>
      <c r="G186" s="56">
        <v>1</v>
      </c>
      <c r="I186" s="28"/>
      <c r="J186" s="28"/>
      <c r="K186" s="28"/>
      <c r="L186" s="27"/>
    </row>
    <row r="187" spans="1:12" ht="27" thickTop="1" thickBot="1">
      <c r="A187" s="3"/>
      <c r="B187" s="73" t="s">
        <v>46</v>
      </c>
      <c r="C187" s="56">
        <v>116</v>
      </c>
      <c r="D187" s="56">
        <v>138</v>
      </c>
      <c r="E187" s="56">
        <v>186</v>
      </c>
      <c r="F187" s="56">
        <v>221</v>
      </c>
      <c r="G187" s="56">
        <v>233</v>
      </c>
      <c r="I187" s="28"/>
      <c r="J187" s="28"/>
      <c r="K187" s="28"/>
      <c r="L187" s="27"/>
    </row>
    <row r="188" spans="1:12" ht="27" thickTop="1" thickBot="1">
      <c r="A188" s="3"/>
      <c r="B188" s="73" t="s">
        <v>47</v>
      </c>
      <c r="C188" s="56">
        <v>318</v>
      </c>
      <c r="D188" s="56">
        <v>360</v>
      </c>
      <c r="E188" s="56">
        <v>479</v>
      </c>
      <c r="F188" s="56">
        <v>534</v>
      </c>
      <c r="G188" s="56">
        <v>596</v>
      </c>
      <c r="I188" s="28"/>
      <c r="J188" s="28"/>
      <c r="K188" s="28"/>
      <c r="L188" s="27"/>
    </row>
    <row r="189" spans="1:12" ht="27" thickTop="1" thickBot="1">
      <c r="A189" s="3"/>
      <c r="B189" s="9" t="s">
        <v>27</v>
      </c>
      <c r="C189" s="54">
        <f t="shared" ref="C189:G189" si="8">SUM(C179:C188)</f>
        <v>794</v>
      </c>
      <c r="D189" s="54">
        <f t="shared" si="8"/>
        <v>997</v>
      </c>
      <c r="E189" s="54">
        <f t="shared" si="8"/>
        <v>1367</v>
      </c>
      <c r="F189" s="54">
        <f t="shared" si="8"/>
        <v>1489</v>
      </c>
      <c r="G189" s="54">
        <f t="shared" si="8"/>
        <v>1559</v>
      </c>
      <c r="I189" s="28"/>
      <c r="J189" s="28"/>
      <c r="K189" s="28"/>
      <c r="L189" s="28"/>
    </row>
    <row r="190" spans="1:12" ht="26.25" thickTop="1">
      <c r="A190" s="3"/>
      <c r="B190" s="5"/>
      <c r="C190" s="28"/>
      <c r="D190" s="28"/>
      <c r="E190" s="28"/>
      <c r="F190" s="28"/>
      <c r="G190" s="28"/>
      <c r="H190" s="38"/>
      <c r="I190" s="38"/>
      <c r="J190" s="38"/>
      <c r="K190" s="28"/>
      <c r="L190" s="28"/>
    </row>
    <row r="191" spans="1:12" ht="26.25" thickBot="1">
      <c r="A191" s="6" t="s">
        <v>48</v>
      </c>
      <c r="B191" s="7" t="s">
        <v>92</v>
      </c>
      <c r="C191" s="82"/>
      <c r="D191" s="82"/>
      <c r="E191" s="82"/>
      <c r="F191" s="82"/>
      <c r="G191" s="82"/>
      <c r="H191" s="28"/>
      <c r="I191" s="28"/>
      <c r="J191" s="28"/>
      <c r="K191" s="28"/>
      <c r="L191" s="27"/>
    </row>
    <row r="192" spans="1:12" ht="26.25" thickTop="1">
      <c r="A192" s="3"/>
      <c r="B192" s="16" t="s">
        <v>5</v>
      </c>
      <c r="C192" s="74" t="s">
        <v>106</v>
      </c>
      <c r="D192" s="74" t="s">
        <v>107</v>
      </c>
      <c r="E192" s="74" t="s">
        <v>108</v>
      </c>
      <c r="F192" s="74" t="s">
        <v>130</v>
      </c>
      <c r="G192" s="74" t="s">
        <v>136</v>
      </c>
      <c r="I192" s="28"/>
      <c r="J192" s="28"/>
      <c r="K192" s="28"/>
      <c r="L192" s="27"/>
    </row>
    <row r="193" spans="1:12" ht="26.25" thickBot="1">
      <c r="A193" s="3"/>
      <c r="B193" s="8"/>
      <c r="C193" s="75"/>
      <c r="D193" s="75"/>
      <c r="E193" s="75"/>
      <c r="F193" s="75"/>
      <c r="G193" s="75"/>
      <c r="I193" s="28"/>
      <c r="J193" s="28"/>
      <c r="K193" s="28"/>
      <c r="L193" s="27"/>
    </row>
    <row r="194" spans="1:12" ht="27" thickTop="1" thickBot="1">
      <c r="A194" s="3"/>
      <c r="B194" s="22" t="s">
        <v>50</v>
      </c>
      <c r="C194" s="56">
        <v>45</v>
      </c>
      <c r="D194" s="56">
        <v>67</v>
      </c>
      <c r="E194" s="52">
        <v>185</v>
      </c>
      <c r="F194" s="52">
        <v>188</v>
      </c>
      <c r="G194" s="52">
        <v>197</v>
      </c>
      <c r="I194" s="28"/>
      <c r="J194" s="28"/>
      <c r="K194" s="28"/>
      <c r="L194" s="27"/>
    </row>
    <row r="195" spans="1:12" ht="27" thickTop="1" thickBot="1">
      <c r="A195" s="3"/>
      <c r="B195" s="22" t="s">
        <v>93</v>
      </c>
      <c r="C195" s="52">
        <v>196</v>
      </c>
      <c r="D195" s="52">
        <v>254</v>
      </c>
      <c r="E195" s="52">
        <v>312</v>
      </c>
      <c r="F195" s="52">
        <v>323</v>
      </c>
      <c r="G195" s="52">
        <v>322</v>
      </c>
      <c r="I195" s="28"/>
      <c r="J195" s="28"/>
      <c r="K195" s="28"/>
      <c r="L195" s="27"/>
    </row>
    <row r="196" spans="1:12" ht="27" thickTop="1" thickBot="1">
      <c r="A196" s="3"/>
      <c r="B196" s="22" t="s">
        <v>52</v>
      </c>
      <c r="C196" s="56">
        <v>51</v>
      </c>
      <c r="D196" s="56">
        <v>93</v>
      </c>
      <c r="E196" s="52">
        <v>107</v>
      </c>
      <c r="F196" s="52">
        <v>105</v>
      </c>
      <c r="G196" s="52">
        <v>112</v>
      </c>
      <c r="I196" s="28"/>
      <c r="J196" s="28"/>
      <c r="K196" s="28"/>
      <c r="L196" s="27"/>
    </row>
    <row r="197" spans="1:12" ht="27" thickTop="1" thickBot="1">
      <c r="A197" s="3"/>
      <c r="B197" s="22" t="s">
        <v>126</v>
      </c>
      <c r="C197" s="56"/>
      <c r="D197" s="56"/>
      <c r="E197" s="52"/>
      <c r="F197" s="52"/>
      <c r="G197" s="52"/>
      <c r="I197" s="28"/>
      <c r="J197" s="28"/>
      <c r="K197" s="28"/>
      <c r="L197" s="27"/>
    </row>
    <row r="198" spans="1:12" ht="27" thickTop="1" thickBot="1">
      <c r="A198" s="3"/>
      <c r="B198" s="22" t="s">
        <v>121</v>
      </c>
      <c r="C198" s="57"/>
      <c r="D198" s="57"/>
      <c r="E198" s="52"/>
      <c r="F198" s="52"/>
      <c r="G198" s="52"/>
      <c r="I198" s="28"/>
      <c r="J198" s="28"/>
      <c r="K198" s="28"/>
      <c r="L198" s="27"/>
    </row>
    <row r="199" spans="1:12" ht="27" thickTop="1" thickBot="1">
      <c r="A199" s="3"/>
      <c r="B199" s="22" t="s">
        <v>94</v>
      </c>
      <c r="C199" s="56">
        <v>488</v>
      </c>
      <c r="D199" s="56">
        <v>543</v>
      </c>
      <c r="E199" s="52">
        <v>683</v>
      </c>
      <c r="F199" s="52">
        <v>734</v>
      </c>
      <c r="G199" s="52">
        <v>788</v>
      </c>
      <c r="I199" s="28"/>
      <c r="J199" s="28"/>
      <c r="K199" s="28"/>
      <c r="L199" s="27"/>
    </row>
    <row r="200" spans="1:12" ht="27" thickTop="1" thickBot="1">
      <c r="A200" s="3"/>
      <c r="B200" s="22" t="s">
        <v>127</v>
      </c>
      <c r="C200" s="56"/>
      <c r="D200" s="56"/>
      <c r="E200" s="52">
        <v>22</v>
      </c>
      <c r="F200" s="52">
        <v>42</v>
      </c>
      <c r="G200" s="52">
        <v>49</v>
      </c>
      <c r="I200" s="28"/>
      <c r="J200" s="28"/>
      <c r="K200" s="28"/>
      <c r="L200" s="27"/>
    </row>
    <row r="201" spans="1:12" ht="27" thickTop="1" thickBot="1">
      <c r="A201" s="3"/>
      <c r="B201" s="22" t="s">
        <v>128</v>
      </c>
      <c r="C201" s="56">
        <v>14</v>
      </c>
      <c r="D201" s="56">
        <v>40</v>
      </c>
      <c r="E201" s="52">
        <v>58</v>
      </c>
      <c r="F201" s="52">
        <v>97</v>
      </c>
      <c r="G201" s="52">
        <v>91</v>
      </c>
      <c r="I201" s="28"/>
      <c r="J201" s="28"/>
      <c r="K201" s="28"/>
      <c r="L201" s="27"/>
    </row>
    <row r="202" spans="1:12" ht="27" thickTop="1" thickBot="1">
      <c r="A202" s="3"/>
      <c r="B202" s="9" t="s">
        <v>27</v>
      </c>
      <c r="C202" s="54">
        <f t="shared" ref="C202:G202" si="9">SUM(C194:C201)</f>
        <v>794</v>
      </c>
      <c r="D202" s="54">
        <f t="shared" si="9"/>
        <v>997</v>
      </c>
      <c r="E202" s="54">
        <f t="shared" si="9"/>
        <v>1367</v>
      </c>
      <c r="F202" s="54">
        <f t="shared" si="9"/>
        <v>1489</v>
      </c>
      <c r="G202" s="54">
        <f t="shared" si="9"/>
        <v>1559</v>
      </c>
      <c r="I202" s="28"/>
      <c r="J202" s="28"/>
      <c r="K202" s="28"/>
      <c r="L202" s="28"/>
    </row>
    <row r="203" spans="1:12" ht="26.25" thickTop="1">
      <c r="A203" s="3"/>
      <c r="B203" s="5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1:12" ht="26.25" thickBot="1">
      <c r="A204" s="6" t="s">
        <v>59</v>
      </c>
      <c r="B204" s="7" t="s">
        <v>95</v>
      </c>
      <c r="C204" s="82"/>
      <c r="D204" s="82"/>
      <c r="E204" s="82"/>
      <c r="F204" s="82"/>
      <c r="G204" s="82"/>
      <c r="H204" s="28"/>
      <c r="I204" s="28"/>
      <c r="J204" s="28"/>
      <c r="K204" s="28"/>
      <c r="L204" s="27"/>
    </row>
    <row r="205" spans="1:12" ht="26.25" thickTop="1">
      <c r="A205" s="3"/>
      <c r="B205" s="16" t="s">
        <v>5</v>
      </c>
      <c r="C205" s="74">
        <v>2012</v>
      </c>
      <c r="D205" s="74">
        <v>2013</v>
      </c>
      <c r="E205" s="74">
        <v>2014</v>
      </c>
      <c r="F205" s="74">
        <v>2015</v>
      </c>
      <c r="G205" s="74">
        <v>2016</v>
      </c>
      <c r="H205" s="28"/>
      <c r="I205" s="28"/>
      <c r="J205" s="28"/>
      <c r="K205" s="28"/>
      <c r="L205" s="27"/>
    </row>
    <row r="206" spans="1:12" ht="26.25" thickBot="1">
      <c r="A206" s="3"/>
      <c r="B206" s="8"/>
      <c r="C206" s="75"/>
      <c r="D206" s="75"/>
      <c r="E206" s="75"/>
      <c r="F206" s="75"/>
      <c r="G206" s="75" t="s">
        <v>27</v>
      </c>
      <c r="H206" s="28"/>
      <c r="I206" s="28"/>
      <c r="J206" s="28"/>
      <c r="K206" s="28"/>
      <c r="L206" s="27"/>
    </row>
    <row r="207" spans="1:12" ht="27" thickTop="1" thickBot="1">
      <c r="A207" s="3"/>
      <c r="B207" s="22" t="s">
        <v>89</v>
      </c>
      <c r="C207" s="52">
        <v>42</v>
      </c>
      <c r="D207" s="52">
        <v>15</v>
      </c>
      <c r="E207" s="56">
        <v>55</v>
      </c>
      <c r="F207" s="56">
        <v>73</v>
      </c>
      <c r="G207" s="56">
        <v>90</v>
      </c>
      <c r="H207" s="28"/>
      <c r="I207" s="28"/>
      <c r="J207" s="28"/>
      <c r="K207" s="28"/>
      <c r="L207" s="27"/>
    </row>
    <row r="208" spans="1:12" ht="27" thickTop="1" thickBot="1">
      <c r="A208" s="3"/>
      <c r="B208" s="22" t="s">
        <v>102</v>
      </c>
      <c r="C208" s="52">
        <v>16</v>
      </c>
      <c r="D208" s="52">
        <v>21</v>
      </c>
      <c r="E208" s="56">
        <v>20</v>
      </c>
      <c r="F208" s="56">
        <v>17</v>
      </c>
      <c r="G208" s="56">
        <v>36</v>
      </c>
      <c r="H208" s="28"/>
      <c r="I208" s="28"/>
      <c r="J208" s="28"/>
      <c r="K208" s="28"/>
      <c r="L208" s="27"/>
    </row>
    <row r="209" spans="1:12" ht="27" thickTop="1" thickBot="1">
      <c r="A209" s="3"/>
      <c r="B209" s="22" t="s">
        <v>103</v>
      </c>
      <c r="C209" s="52">
        <v>103</v>
      </c>
      <c r="D209" s="52">
        <v>120</v>
      </c>
      <c r="E209" s="52">
        <v>131</v>
      </c>
      <c r="F209" s="52">
        <v>146</v>
      </c>
      <c r="G209" s="52">
        <v>149</v>
      </c>
      <c r="H209" s="28"/>
      <c r="I209" s="28"/>
      <c r="J209" s="28"/>
      <c r="K209" s="28"/>
      <c r="L209" s="27"/>
    </row>
    <row r="210" spans="1:12" ht="27" thickTop="1" thickBot="1">
      <c r="A210" s="3"/>
      <c r="B210" s="22" t="s">
        <v>125</v>
      </c>
      <c r="C210" s="52"/>
      <c r="D210" s="52"/>
      <c r="E210" s="52"/>
      <c r="F210" s="52">
        <v>6</v>
      </c>
      <c r="G210" s="52">
        <v>27</v>
      </c>
      <c r="H210" s="28"/>
      <c r="I210" s="28"/>
      <c r="J210" s="28"/>
      <c r="K210" s="28"/>
      <c r="L210" s="27"/>
    </row>
    <row r="211" spans="1:12" ht="27" thickTop="1" thickBot="1">
      <c r="A211" s="3"/>
      <c r="B211" s="22" t="s">
        <v>90</v>
      </c>
      <c r="C211" s="52"/>
      <c r="D211" s="52"/>
      <c r="E211" s="52"/>
      <c r="F211" s="52">
        <v>54</v>
      </c>
      <c r="G211" s="52">
        <v>44</v>
      </c>
      <c r="H211" s="28"/>
      <c r="I211" s="28"/>
      <c r="J211" s="28"/>
      <c r="K211" s="28"/>
      <c r="L211" s="27"/>
    </row>
    <row r="212" spans="1:12" ht="24" thickTop="1" thickBot="1">
      <c r="A212" s="3"/>
      <c r="B212" s="9" t="s">
        <v>27</v>
      </c>
      <c r="C212" s="58">
        <v>161</v>
      </c>
      <c r="D212" s="58">
        <v>156</v>
      </c>
      <c r="E212" s="58">
        <v>206</v>
      </c>
      <c r="F212" s="58">
        <v>296</v>
      </c>
      <c r="G212" s="58">
        <v>346</v>
      </c>
      <c r="H212" s="55"/>
      <c r="I212" s="55"/>
      <c r="J212" s="55"/>
      <c r="K212" s="55"/>
      <c r="L212" s="55"/>
    </row>
    <row r="213" spans="1:12" ht="26.25" thickTop="1">
      <c r="A213" s="3"/>
      <c r="B213" s="15"/>
      <c r="C213" s="55"/>
      <c r="D213" s="55"/>
      <c r="E213" s="55"/>
      <c r="F213" s="55"/>
      <c r="G213" s="55"/>
      <c r="H213" s="38"/>
      <c r="I213" s="28"/>
      <c r="J213" s="28"/>
      <c r="K213" s="28"/>
      <c r="L213" s="28"/>
    </row>
    <row r="214" spans="1:12" ht="26.25" thickBot="1">
      <c r="A214" s="6" t="s">
        <v>61</v>
      </c>
      <c r="B214" s="7" t="s">
        <v>96</v>
      </c>
      <c r="C214" s="82"/>
      <c r="D214" s="82"/>
      <c r="E214" s="82"/>
      <c r="F214" s="82"/>
      <c r="G214" s="82"/>
      <c r="H214" s="28"/>
      <c r="I214" s="28"/>
      <c r="J214" s="28"/>
      <c r="K214" s="28"/>
      <c r="L214" s="27"/>
    </row>
    <row r="215" spans="1:12" ht="26.25" thickTop="1">
      <c r="A215" s="3"/>
      <c r="B215" s="16" t="s">
        <v>5</v>
      </c>
      <c r="C215" s="74">
        <v>2012</v>
      </c>
      <c r="D215" s="74">
        <v>2013</v>
      </c>
      <c r="E215" s="74">
        <v>2014</v>
      </c>
      <c r="F215" s="74">
        <v>2015</v>
      </c>
      <c r="G215" s="74">
        <v>2016</v>
      </c>
      <c r="I215" s="28"/>
      <c r="J215" s="28"/>
      <c r="K215" s="28"/>
      <c r="L215" s="27"/>
    </row>
    <row r="216" spans="1:12" ht="26.25" thickBot="1">
      <c r="A216" s="3"/>
      <c r="B216" s="8"/>
      <c r="C216" s="75"/>
      <c r="D216" s="75"/>
      <c r="E216" s="75"/>
      <c r="F216" s="75"/>
      <c r="G216" s="75"/>
      <c r="I216" s="28"/>
      <c r="J216" s="28"/>
      <c r="K216" s="28"/>
      <c r="L216" s="27"/>
    </row>
    <row r="217" spans="1:12" ht="27" thickTop="1" thickBot="1">
      <c r="A217" s="3"/>
      <c r="B217" s="22" t="s">
        <v>50</v>
      </c>
      <c r="C217" s="56">
        <v>11</v>
      </c>
      <c r="D217" s="56">
        <v>5</v>
      </c>
      <c r="E217" s="56">
        <v>15</v>
      </c>
      <c r="F217" s="56">
        <v>13</v>
      </c>
      <c r="G217" s="56">
        <v>48</v>
      </c>
      <c r="I217" s="28"/>
      <c r="J217" s="28"/>
      <c r="K217" s="28"/>
      <c r="L217" s="27"/>
    </row>
    <row r="218" spans="1:12" ht="27" thickTop="1" thickBot="1">
      <c r="A218" s="3"/>
      <c r="B218" s="22" t="s">
        <v>93</v>
      </c>
      <c r="C218" s="59">
        <v>64</v>
      </c>
      <c r="D218" s="56">
        <v>35</v>
      </c>
      <c r="E218" s="56">
        <v>60</v>
      </c>
      <c r="F218" s="56">
        <v>83</v>
      </c>
      <c r="G218" s="56">
        <v>99</v>
      </c>
      <c r="I218" s="28"/>
      <c r="J218" s="28"/>
      <c r="K218" s="28"/>
      <c r="L218" s="27"/>
    </row>
    <row r="219" spans="1:12" ht="27" thickTop="1" thickBot="1">
      <c r="A219" s="3"/>
      <c r="B219" s="22" t="s">
        <v>126</v>
      </c>
      <c r="C219" s="59"/>
      <c r="D219" s="56"/>
      <c r="E219" s="52"/>
      <c r="F219" s="52"/>
      <c r="G219" s="56"/>
      <c r="I219" s="28"/>
      <c r="J219" s="28"/>
      <c r="K219" s="28"/>
      <c r="L219" s="27"/>
    </row>
    <row r="220" spans="1:12" ht="27" thickTop="1" thickBot="1">
      <c r="A220" s="3"/>
      <c r="B220" s="22" t="s">
        <v>121</v>
      </c>
      <c r="C220" s="59"/>
      <c r="D220" s="56"/>
      <c r="E220" s="52"/>
      <c r="F220" s="52"/>
      <c r="G220" s="56"/>
      <c r="I220" s="28"/>
      <c r="J220" s="28"/>
      <c r="K220" s="28"/>
      <c r="L220" s="27"/>
    </row>
    <row r="221" spans="1:12" ht="27" thickTop="1" thickBot="1">
      <c r="A221" s="3"/>
      <c r="B221" s="22" t="s">
        <v>94</v>
      </c>
      <c r="C221" s="59">
        <v>82</v>
      </c>
      <c r="D221" s="56">
        <v>112</v>
      </c>
      <c r="E221" s="56">
        <v>122</v>
      </c>
      <c r="F221" s="56">
        <v>181</v>
      </c>
      <c r="G221" s="56">
        <v>174</v>
      </c>
      <c r="I221" s="28"/>
      <c r="J221" s="28"/>
      <c r="K221" s="28"/>
      <c r="L221" s="27"/>
    </row>
    <row r="222" spans="1:12" ht="27" thickTop="1" thickBot="1">
      <c r="A222" s="3"/>
      <c r="B222" s="22" t="s">
        <v>128</v>
      </c>
      <c r="C222" s="59">
        <v>4</v>
      </c>
      <c r="D222" s="56">
        <v>4</v>
      </c>
      <c r="E222" s="57">
        <v>9</v>
      </c>
      <c r="F222" s="57">
        <v>19</v>
      </c>
      <c r="G222" s="56">
        <v>25</v>
      </c>
      <c r="I222" s="28"/>
      <c r="J222" s="28"/>
      <c r="K222" s="28"/>
      <c r="L222" s="27"/>
    </row>
    <row r="223" spans="1:12" ht="27" thickTop="1" thickBot="1">
      <c r="A223" s="3"/>
      <c r="B223" s="9" t="s">
        <v>27</v>
      </c>
      <c r="C223" s="58">
        <v>161</v>
      </c>
      <c r="D223" s="58">
        <v>156</v>
      </c>
      <c r="E223" s="58">
        <v>206</v>
      </c>
      <c r="F223" s="58">
        <v>296</v>
      </c>
      <c r="G223" s="58">
        <v>346</v>
      </c>
      <c r="I223" s="28"/>
      <c r="J223" s="28"/>
      <c r="K223" s="28"/>
      <c r="L223" s="28"/>
    </row>
    <row r="224" spans="1:12" ht="26.25" thickTop="1">
      <c r="A224" s="3"/>
      <c r="B224" s="5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1:12" ht="26.25" thickBot="1">
      <c r="A225" s="6" t="s">
        <v>63</v>
      </c>
      <c r="B225" s="7" t="s">
        <v>133</v>
      </c>
      <c r="C225" s="82"/>
      <c r="D225" s="82"/>
      <c r="E225" s="82"/>
      <c r="F225" s="82"/>
      <c r="G225" s="82"/>
      <c r="H225" s="28"/>
      <c r="I225" s="28"/>
      <c r="J225" s="28"/>
      <c r="K225" s="28"/>
      <c r="L225" s="27"/>
    </row>
    <row r="226" spans="1:12" ht="26.25" thickTop="1">
      <c r="A226" s="3"/>
      <c r="B226" s="16" t="s">
        <v>5</v>
      </c>
      <c r="C226" s="74">
        <v>2012</v>
      </c>
      <c r="D226" s="74">
        <v>2013</v>
      </c>
      <c r="E226" s="74">
        <v>2014</v>
      </c>
      <c r="F226" s="74">
        <v>2015</v>
      </c>
      <c r="G226" s="74">
        <v>2016</v>
      </c>
      <c r="I226" s="28"/>
      <c r="J226" s="28"/>
      <c r="K226" s="28"/>
      <c r="L226" s="27"/>
    </row>
    <row r="227" spans="1:12" ht="26.25" thickBot="1">
      <c r="A227" s="3"/>
      <c r="B227" s="8"/>
      <c r="C227" s="75"/>
      <c r="D227" s="75"/>
      <c r="E227" s="75"/>
      <c r="F227" s="75"/>
      <c r="G227" s="75"/>
      <c r="I227" s="28"/>
      <c r="J227" s="28"/>
      <c r="K227" s="28"/>
      <c r="L227" s="27"/>
    </row>
    <row r="228" spans="1:12" ht="27" thickTop="1" thickBot="1">
      <c r="A228" s="3"/>
      <c r="B228" s="22" t="s">
        <v>30</v>
      </c>
      <c r="C228" s="56">
        <v>8</v>
      </c>
      <c r="D228" s="56">
        <v>11</v>
      </c>
      <c r="E228" s="56">
        <v>6</v>
      </c>
      <c r="F228" s="56">
        <v>11</v>
      </c>
      <c r="G228" s="56">
        <v>52</v>
      </c>
      <c r="I228" s="28"/>
      <c r="J228" s="28"/>
      <c r="K228" s="28"/>
      <c r="L228" s="27"/>
    </row>
    <row r="229" spans="1:12" ht="27" thickTop="1" thickBot="1">
      <c r="A229" s="3"/>
      <c r="B229" s="22" t="s">
        <v>32</v>
      </c>
      <c r="C229" s="56">
        <v>2</v>
      </c>
      <c r="D229" s="56">
        <v>7</v>
      </c>
      <c r="E229" s="56">
        <v>6</v>
      </c>
      <c r="F229" s="56">
        <v>5</v>
      </c>
      <c r="G229" s="56">
        <v>13</v>
      </c>
      <c r="I229" s="28"/>
      <c r="J229" s="28"/>
      <c r="K229" s="28"/>
      <c r="L229" s="27"/>
    </row>
    <row r="230" spans="1:12" ht="27" thickTop="1" thickBot="1">
      <c r="A230" s="3"/>
      <c r="B230" s="17" t="s">
        <v>33</v>
      </c>
      <c r="C230" s="56">
        <v>4</v>
      </c>
      <c r="D230" s="56">
        <v>4</v>
      </c>
      <c r="E230" s="52">
        <v>7</v>
      </c>
      <c r="F230" s="52">
        <v>10</v>
      </c>
      <c r="G230" s="56"/>
      <c r="I230" s="28"/>
      <c r="J230" s="28"/>
      <c r="K230" s="28"/>
      <c r="L230" s="27"/>
    </row>
    <row r="231" spans="1:12" ht="27" thickTop="1" thickBot="1">
      <c r="A231" s="3"/>
      <c r="B231" s="22" t="s">
        <v>38</v>
      </c>
      <c r="C231" s="56">
        <v>42</v>
      </c>
      <c r="D231" s="56">
        <v>15</v>
      </c>
      <c r="E231" s="56">
        <v>55</v>
      </c>
      <c r="F231" s="56">
        <v>73</v>
      </c>
      <c r="G231" s="56">
        <v>90</v>
      </c>
      <c r="I231" s="28"/>
      <c r="J231" s="28"/>
      <c r="K231" s="28"/>
      <c r="L231" s="27"/>
    </row>
    <row r="232" spans="1:12" ht="27" thickTop="1" thickBot="1">
      <c r="A232" s="3"/>
      <c r="B232" s="17" t="s">
        <v>40</v>
      </c>
      <c r="C232" s="56">
        <v>2</v>
      </c>
      <c r="D232" s="56">
        <v>1</v>
      </c>
      <c r="E232" s="56">
        <v>1</v>
      </c>
      <c r="F232" s="56">
        <v>0</v>
      </c>
      <c r="G232" s="56">
        <v>3</v>
      </c>
      <c r="I232" s="28"/>
      <c r="J232" s="28"/>
      <c r="K232" s="28"/>
      <c r="L232" s="27"/>
    </row>
    <row r="233" spans="1:12" ht="27" thickTop="1" thickBot="1">
      <c r="A233" s="3"/>
      <c r="B233" s="22" t="s">
        <v>129</v>
      </c>
      <c r="C233" s="56">
        <v>37</v>
      </c>
      <c r="D233" s="56">
        <v>37</v>
      </c>
      <c r="E233" s="56">
        <v>35</v>
      </c>
      <c r="F233" s="56">
        <v>57</v>
      </c>
      <c r="G233" s="56">
        <v>78</v>
      </c>
      <c r="I233" s="28"/>
      <c r="J233" s="28"/>
      <c r="K233" s="28"/>
      <c r="L233" s="27"/>
    </row>
    <row r="234" spans="1:12" ht="27" thickTop="1" thickBot="1">
      <c r="A234" s="3"/>
      <c r="B234" s="22" t="s">
        <v>46</v>
      </c>
      <c r="C234" s="56">
        <v>25</v>
      </c>
      <c r="D234" s="56">
        <v>23</v>
      </c>
      <c r="E234" s="57">
        <v>35</v>
      </c>
      <c r="F234" s="57">
        <v>41</v>
      </c>
      <c r="G234" s="56">
        <v>34</v>
      </c>
      <c r="I234" s="28"/>
      <c r="J234" s="28"/>
      <c r="K234" s="28"/>
      <c r="L234" s="27"/>
    </row>
    <row r="235" spans="1:12" ht="27" thickTop="1" thickBot="1">
      <c r="A235" s="3"/>
      <c r="B235" s="22" t="s">
        <v>47</v>
      </c>
      <c r="C235" s="56">
        <v>41</v>
      </c>
      <c r="D235" s="56">
        <v>58</v>
      </c>
      <c r="E235" s="56">
        <v>61</v>
      </c>
      <c r="F235" s="56">
        <v>99</v>
      </c>
      <c r="G235" s="56">
        <v>76</v>
      </c>
      <c r="I235" s="28"/>
      <c r="J235" s="28"/>
      <c r="K235" s="28"/>
      <c r="L235" s="27"/>
    </row>
    <row r="236" spans="1:12" ht="27" thickTop="1" thickBot="1">
      <c r="A236" s="3"/>
      <c r="B236" s="9" t="s">
        <v>27</v>
      </c>
      <c r="C236" s="51">
        <v>161</v>
      </c>
      <c r="D236" s="51">
        <v>156</v>
      </c>
      <c r="E236" s="51">
        <v>206</v>
      </c>
      <c r="F236" s="51">
        <v>296</v>
      </c>
      <c r="G236" s="51">
        <v>346</v>
      </c>
      <c r="I236" s="39"/>
      <c r="J236" s="39"/>
      <c r="K236" s="39"/>
      <c r="L236" s="39"/>
    </row>
    <row r="237" spans="1:12" ht="23.25" thickTop="1">
      <c r="A237" s="60"/>
      <c r="B237" s="61"/>
      <c r="C237" s="62"/>
      <c r="D237" s="63"/>
      <c r="E237" s="63"/>
      <c r="F237" s="63"/>
      <c r="G237" s="63"/>
      <c r="H237" s="64"/>
      <c r="I237" s="64"/>
      <c r="J237" s="64"/>
      <c r="K237" s="64"/>
      <c r="L237" s="64"/>
    </row>
    <row r="238" spans="1:12">
      <c r="A238" s="65"/>
      <c r="B238" s="66"/>
      <c r="C238" s="64"/>
      <c r="D238" s="64"/>
      <c r="E238" s="64"/>
      <c r="F238" s="64"/>
      <c r="G238" s="64"/>
    </row>
  </sheetData>
  <sheetProtection password="EE53" sheet="1" objects="1" scenarios="1"/>
  <mergeCells count="93">
    <mergeCell ref="G56:H56"/>
    <mergeCell ref="C71:D71"/>
    <mergeCell ref="E71:F71"/>
    <mergeCell ref="G71:H71"/>
    <mergeCell ref="E145:F145"/>
    <mergeCell ref="G145:H145"/>
    <mergeCell ref="C95:D95"/>
    <mergeCell ref="E95:F95"/>
    <mergeCell ref="G95:H95"/>
    <mergeCell ref="C108:D108"/>
    <mergeCell ref="E108:F108"/>
    <mergeCell ref="G108:H108"/>
    <mergeCell ref="B144:L144"/>
    <mergeCell ref="I145:J145"/>
    <mergeCell ref="H132:J132"/>
    <mergeCell ref="H134:J134"/>
    <mergeCell ref="E215:E216"/>
    <mergeCell ref="C177:C178"/>
    <mergeCell ref="D177:D178"/>
    <mergeCell ref="C204:G204"/>
    <mergeCell ref="E177:E178"/>
    <mergeCell ref="C191:G191"/>
    <mergeCell ref="C192:C193"/>
    <mergeCell ref="D192:D193"/>
    <mergeCell ref="E192:E193"/>
    <mergeCell ref="G215:G216"/>
    <mergeCell ref="C176:G176"/>
    <mergeCell ref="C205:C206"/>
    <mergeCell ref="G177:G178"/>
    <mergeCell ref="G192:G193"/>
    <mergeCell ref="C145:D145"/>
    <mergeCell ref="G205:G206"/>
    <mergeCell ref="E205:E206"/>
    <mergeCell ref="C55:L55"/>
    <mergeCell ref="I56:J56"/>
    <mergeCell ref="C131:G131"/>
    <mergeCell ref="C139:G139"/>
    <mergeCell ref="C107:L107"/>
    <mergeCell ref="I108:J108"/>
    <mergeCell ref="C94:L94"/>
    <mergeCell ref="K56:L56"/>
    <mergeCell ref="K71:L71"/>
    <mergeCell ref="K95:L95"/>
    <mergeCell ref="K108:L108"/>
    <mergeCell ref="I95:J95"/>
    <mergeCell ref="C70:L70"/>
    <mergeCell ref="I71:J71"/>
    <mergeCell ref="C56:D56"/>
    <mergeCell ref="E56:F56"/>
    <mergeCell ref="C32:L32"/>
    <mergeCell ref="I33:J33"/>
    <mergeCell ref="K33:L33"/>
    <mergeCell ref="C1:L1"/>
    <mergeCell ref="C3:G3"/>
    <mergeCell ref="C7:L7"/>
    <mergeCell ref="I8:J8"/>
    <mergeCell ref="K8:L8"/>
    <mergeCell ref="B2:L2"/>
    <mergeCell ref="C8:D8"/>
    <mergeCell ref="E8:F8"/>
    <mergeCell ref="G8:H8"/>
    <mergeCell ref="C33:D33"/>
    <mergeCell ref="E33:F33"/>
    <mergeCell ref="G226:G227"/>
    <mergeCell ref="F226:F227"/>
    <mergeCell ref="F166:F167"/>
    <mergeCell ref="F177:F178"/>
    <mergeCell ref="F192:F193"/>
    <mergeCell ref="F205:F206"/>
    <mergeCell ref="F215:F216"/>
    <mergeCell ref="C225:G225"/>
    <mergeCell ref="C226:C227"/>
    <mergeCell ref="D226:D227"/>
    <mergeCell ref="E226:E227"/>
    <mergeCell ref="C214:G214"/>
    <mergeCell ref="C215:C216"/>
    <mergeCell ref="D215:D216"/>
    <mergeCell ref="D205:D206"/>
    <mergeCell ref="C166:C167"/>
    <mergeCell ref="B132:B133"/>
    <mergeCell ref="G166:G167"/>
    <mergeCell ref="H137:J137"/>
    <mergeCell ref="C132:C133"/>
    <mergeCell ref="D132:D133"/>
    <mergeCell ref="E132:E133"/>
    <mergeCell ref="F132:F133"/>
    <mergeCell ref="G132:G133"/>
    <mergeCell ref="B159:L159"/>
    <mergeCell ref="K145:L145"/>
    <mergeCell ref="C161:G161"/>
    <mergeCell ref="C165:G165"/>
    <mergeCell ref="D166:D167"/>
    <mergeCell ref="E166:E167"/>
  </mergeCells>
  <pageMargins left="0.7" right="0.7" top="0.75" bottom="0.75" header="0.3" footer="0.3"/>
  <pageSetup paperSize="9" scale="40" orientation="landscape" r:id="rId1"/>
  <headerFooter>
    <oddFooter>&amp;L&amp;"-,Gras"B.E.P.P&amp;C&amp;P</oddFooter>
  </headerFooter>
  <rowBreaks count="6" manualBreakCount="6">
    <brk id="30" max="16383" man="1"/>
    <brk id="54" max="16383" man="1"/>
    <brk id="92" max="16383" man="1"/>
    <brk id="129" max="16383" man="1"/>
    <brk id="159" max="16383" man="1"/>
    <brk id="18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B.E.P.P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atarhouni</cp:lastModifiedBy>
  <cp:lastPrinted>2017-07-21T14:17:58Z</cp:lastPrinted>
  <dcterms:created xsi:type="dcterms:W3CDTF">2014-12-01T14:44:08Z</dcterms:created>
  <dcterms:modified xsi:type="dcterms:W3CDTF">2018-01-08T09:08:25Z</dcterms:modified>
</cp:coreProperties>
</file>