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68" i="1"/>
  <c r="K68"/>
  <c r="B68"/>
  <c r="C68"/>
  <c r="D68"/>
  <c r="E68"/>
  <c r="F68"/>
  <c r="G68"/>
  <c r="H68"/>
  <c r="I68"/>
  <c r="K55"/>
  <c r="B55"/>
  <c r="C55"/>
  <c r="D55"/>
  <c r="E55"/>
  <c r="F55"/>
  <c r="G55"/>
  <c r="H55"/>
  <c r="I55"/>
  <c r="J55"/>
  <c r="K47"/>
  <c r="B47"/>
  <c r="C47"/>
  <c r="D47"/>
  <c r="E47"/>
  <c r="F47"/>
  <c r="G47"/>
  <c r="H47"/>
  <c r="I47"/>
  <c r="J47"/>
  <c r="K37"/>
  <c r="B37"/>
  <c r="C37"/>
  <c r="D37"/>
  <c r="E37"/>
  <c r="F37"/>
  <c r="G37"/>
  <c r="H37"/>
  <c r="I37"/>
  <c r="J37"/>
  <c r="K30"/>
  <c r="B30"/>
  <c r="C30"/>
  <c r="D30"/>
  <c r="E30"/>
  <c r="F30"/>
  <c r="G30"/>
  <c r="H30"/>
  <c r="I30"/>
  <c r="J30"/>
  <c r="K20"/>
  <c r="B20"/>
  <c r="C20"/>
  <c r="D20"/>
  <c r="E20"/>
  <c r="F20"/>
  <c r="G20"/>
  <c r="H20"/>
  <c r="I20"/>
  <c r="J20"/>
  <c r="K12"/>
  <c r="B12"/>
  <c r="C12"/>
  <c r="D12"/>
  <c r="E12"/>
  <c r="F12"/>
  <c r="G12"/>
  <c r="H12"/>
  <c r="I12"/>
  <c r="J12"/>
</calcChain>
</file>

<file path=xl/sharedStrings.xml><?xml version="1.0" encoding="utf-8"?>
<sst xmlns="http://schemas.openxmlformats.org/spreadsheetml/2006/main" count="171" uniqueCount="47">
  <si>
    <t>جامعة الزيتونة</t>
  </si>
  <si>
    <t>1-تطور عدد المؤسسات</t>
  </si>
  <si>
    <t>السنة الجامعية</t>
  </si>
  <si>
    <t>2012-2011</t>
  </si>
  <si>
    <t>2013-2012</t>
  </si>
  <si>
    <t>عدد المؤسسات</t>
  </si>
  <si>
    <t>المؤسسة</t>
  </si>
  <si>
    <t>عدد الطلبة</t>
  </si>
  <si>
    <t>منهم إناث</t>
  </si>
  <si>
    <t>المعهد العالي لأصول الدين</t>
  </si>
  <si>
    <t>المعهد العالي للحضارة الإسلامية</t>
  </si>
  <si>
    <t>المجموع</t>
  </si>
  <si>
    <t>ميدان الدراسة</t>
  </si>
  <si>
    <t>آداب</t>
  </si>
  <si>
    <t>أعمال تجارية وإدارة</t>
  </si>
  <si>
    <t>علوم الإعلامية والملتيميديا</t>
  </si>
  <si>
    <t>الشهادة</t>
  </si>
  <si>
    <t>الإجازة الأساسية</t>
  </si>
  <si>
    <t>الإجازة التطبيقية(أمد)</t>
  </si>
  <si>
    <t>ماجستير بحث</t>
  </si>
  <si>
    <t>ماجستير مهني</t>
  </si>
  <si>
    <t>دكتوراه</t>
  </si>
  <si>
    <t>عدد الخريجين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</si>
  <si>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</si>
  <si>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</si>
  <si>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</si>
  <si>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</si>
  <si>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</si>
  <si>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</si>
  <si>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</si>
  <si>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تعليم ثانوي</t>
  </si>
  <si>
    <t>رتب اخرى**</t>
  </si>
  <si>
    <t>رتب أخرى**: خبراء، مهندسون،,,,,</t>
  </si>
  <si>
    <t>2014-2013</t>
  </si>
  <si>
    <t>مساعدون قارون</t>
  </si>
  <si>
    <t>مساعدون متعاقدون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</si>
  <si>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</si>
  <si>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</si>
  <si>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</si>
  <si>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</si>
  <si>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</si>
  <si>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</si>
  <si>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</si>
  <si>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</si>
  <si>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</si>
  <si>
    <t>المعهد العالي للخطابة والارشاد الديني بالقيروان</t>
  </si>
  <si>
    <t>2017-2016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</si>
</sst>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1"/>
      <color theme="1"/>
      <name val="Traditional Arabic"/>
      <family val="1"/>
    </font>
    <font>
      <sz val="16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sz val="18"/>
      <color rgb="FF000000"/>
      <name val="Traditional Arabic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rgb="FF000000"/>
      <name val="Traditional Arabic"/>
      <family val="1"/>
    </font>
    <font>
      <sz val="14"/>
      <color theme="1"/>
      <name val="Traditional Arabic"/>
      <family val="1"/>
    </font>
    <font>
      <sz val="11"/>
      <color theme="1"/>
      <name val="Times New Roman"/>
      <family val="1"/>
    </font>
    <font>
      <sz val="12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readingOrder="2"/>
    </xf>
    <xf numFmtId="0" fontId="2" fillId="0" borderId="0" xfId="0" applyFont="1" applyBorder="1" applyAlignment="1">
      <alignment wrapText="1"/>
    </xf>
    <xf numFmtId="0" fontId="5" fillId="3" borderId="2" xfId="0" applyFont="1" applyFill="1" applyBorder="1" applyAlignment="1">
      <alignment vertical="center"/>
    </xf>
    <xf numFmtId="0" fontId="6" fillId="0" borderId="0" xfId="0" applyFont="1"/>
    <xf numFmtId="0" fontId="5" fillId="4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readingOrder="2"/>
    </xf>
    <xf numFmtId="1" fontId="5" fillId="0" borderId="3" xfId="0" applyNumberFormat="1" applyFont="1" applyBorder="1" applyAlignment="1">
      <alignment horizontal="center"/>
    </xf>
    <xf numFmtId="0" fontId="1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readingOrder="2"/>
    </xf>
    <xf numFmtId="1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6</xdr:row>
      <xdr:rowOff>0</xdr:rowOff>
    </xdr:from>
    <xdr:to>
      <xdr:col>1</xdr:col>
      <xdr:colOff>0</xdr:colOff>
      <xdr:row>8</xdr:row>
      <xdr:rowOff>1</xdr:rowOff>
    </xdr:to>
    <xdr:cxnSp macro="">
      <xdr:nvCxnSpPr>
        <xdr:cNvPr id="2" name="Connecteur droit 1"/>
        <xdr:cNvCxnSpPr/>
      </xdr:nvCxnSpPr>
      <xdr:spPr>
        <a:xfrm flipV="1">
          <a:off x="12485751000" y="2393156"/>
          <a:ext cx="1857375" cy="6191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14</xdr:row>
      <xdr:rowOff>11906</xdr:rowOff>
    </xdr:from>
    <xdr:to>
      <xdr:col>1</xdr:col>
      <xdr:colOff>0</xdr:colOff>
      <xdr:row>16</xdr:row>
      <xdr:rowOff>1</xdr:rowOff>
    </xdr:to>
    <xdr:cxnSp macro="">
      <xdr:nvCxnSpPr>
        <xdr:cNvPr id="4" name="Connecteur droit 3"/>
        <xdr:cNvCxnSpPr/>
      </xdr:nvCxnSpPr>
      <xdr:spPr>
        <a:xfrm flipV="1">
          <a:off x="12485751000" y="4667250"/>
          <a:ext cx="1845469" cy="60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22</xdr:row>
      <xdr:rowOff>11906</xdr:rowOff>
    </xdr:from>
    <xdr:to>
      <xdr:col>1</xdr:col>
      <xdr:colOff>0</xdr:colOff>
      <xdr:row>24</xdr:row>
      <xdr:rowOff>0</xdr:rowOff>
    </xdr:to>
    <xdr:cxnSp macro="">
      <xdr:nvCxnSpPr>
        <xdr:cNvPr id="6" name="Connecteur droit 5"/>
        <xdr:cNvCxnSpPr/>
      </xdr:nvCxnSpPr>
      <xdr:spPr>
        <a:xfrm flipV="1">
          <a:off x="12485739094" y="7381875"/>
          <a:ext cx="1893093" cy="6072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48</xdr:row>
      <xdr:rowOff>404813</xdr:rowOff>
    </xdr:from>
    <xdr:to>
      <xdr:col>1</xdr:col>
      <xdr:colOff>0</xdr:colOff>
      <xdr:row>50</xdr:row>
      <xdr:rowOff>297656</xdr:rowOff>
    </xdr:to>
    <xdr:cxnSp macro="">
      <xdr:nvCxnSpPr>
        <xdr:cNvPr id="12" name="Connecteur droit 11"/>
        <xdr:cNvCxnSpPr/>
      </xdr:nvCxnSpPr>
      <xdr:spPr>
        <a:xfrm flipV="1">
          <a:off x="12485739094" y="18299907"/>
          <a:ext cx="1857375" cy="6191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58</xdr:row>
      <xdr:rowOff>11906</xdr:rowOff>
    </xdr:from>
    <xdr:to>
      <xdr:col>1</xdr:col>
      <xdr:colOff>0</xdr:colOff>
      <xdr:row>59</xdr:row>
      <xdr:rowOff>297657</xdr:rowOff>
    </xdr:to>
    <xdr:cxnSp macro="">
      <xdr:nvCxnSpPr>
        <xdr:cNvPr id="25" name="Connecteur droit 24"/>
        <xdr:cNvCxnSpPr/>
      </xdr:nvCxnSpPr>
      <xdr:spPr>
        <a:xfrm flipV="1">
          <a:off x="12485739094" y="21145500"/>
          <a:ext cx="1893093" cy="59531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39</xdr:row>
      <xdr:rowOff>1</xdr:rowOff>
    </xdr:from>
    <xdr:to>
      <xdr:col>1</xdr:col>
      <xdr:colOff>0</xdr:colOff>
      <xdr:row>41</xdr:row>
      <xdr:rowOff>23812</xdr:rowOff>
    </xdr:to>
    <xdr:cxnSp macro="">
      <xdr:nvCxnSpPr>
        <xdr:cNvPr id="27" name="Connecteur droit 26"/>
        <xdr:cNvCxnSpPr/>
      </xdr:nvCxnSpPr>
      <xdr:spPr>
        <a:xfrm flipV="1">
          <a:off x="12485751000" y="13787439"/>
          <a:ext cx="1845469" cy="64293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23813</xdr:colOff>
      <xdr:row>32</xdr:row>
      <xdr:rowOff>1</xdr:rowOff>
    </xdr:from>
    <xdr:to>
      <xdr:col>1</xdr:col>
      <xdr:colOff>0</xdr:colOff>
      <xdr:row>34</xdr:row>
      <xdr:rowOff>11906</xdr:rowOff>
    </xdr:to>
    <xdr:cxnSp macro="">
      <xdr:nvCxnSpPr>
        <xdr:cNvPr id="29" name="Connecteur droit 28"/>
        <xdr:cNvCxnSpPr/>
      </xdr:nvCxnSpPr>
      <xdr:spPr>
        <a:xfrm flipV="1">
          <a:off x="12485739094" y="11525251"/>
          <a:ext cx="1869281" cy="63103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rightToLeft="1" tabSelected="1" topLeftCell="A49" zoomScale="80" zoomScaleNormal="80" workbookViewId="0">
      <selection activeCell="A66" sqref="A66:XFD66"/>
    </sheetView>
  </sheetViews>
  <sheetFormatPr baseColWidth="10" defaultRowHeight="15"/>
  <cols>
    <col min="1" max="1" width="40.140625" customWidth="1"/>
    <col min="2" max="11" width="13.7109375" customWidth="1"/>
  </cols>
  <sheetData>
    <row r="1" spans="1:11" s="1" customFormat="1" ht="4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3">
      <c r="A2" s="2" t="s">
        <v>1</v>
      </c>
      <c r="D2" s="4"/>
      <c r="E2" s="4"/>
      <c r="F2" s="4"/>
      <c r="G2" s="4"/>
      <c r="H2" s="4"/>
      <c r="J2" s="3"/>
      <c r="K2" s="3"/>
    </row>
    <row r="3" spans="1:11" s="6" customFormat="1" ht="24.75">
      <c r="A3" s="5" t="s">
        <v>2</v>
      </c>
      <c r="B3" s="48" t="s">
        <v>4</v>
      </c>
      <c r="C3" s="49"/>
      <c r="D3" s="47" t="s">
        <v>33</v>
      </c>
      <c r="E3" s="47"/>
      <c r="F3" s="48" t="s">
        <v>36</v>
      </c>
      <c r="G3" s="49"/>
      <c r="H3" s="48" t="s">
        <v>44</v>
      </c>
      <c r="I3" s="49"/>
      <c r="J3" s="48" t="s">
        <v>46</v>
      </c>
      <c r="K3" s="49"/>
    </row>
    <row r="4" spans="1:11" s="6" customFormat="1" ht="27.75">
      <c r="A4" s="7" t="s">
        <v>5</v>
      </c>
      <c r="B4" s="51">
        <v>2</v>
      </c>
      <c r="C4" s="52"/>
      <c r="D4" s="50">
        <v>2</v>
      </c>
      <c r="E4" s="50"/>
      <c r="F4" s="50">
        <v>3</v>
      </c>
      <c r="G4" s="50"/>
      <c r="H4" s="45">
        <v>3</v>
      </c>
      <c r="I4" s="46"/>
      <c r="J4" s="51">
        <v>3</v>
      </c>
      <c r="K4" s="52"/>
    </row>
    <row r="5" spans="1:11" s="10" customFormat="1" ht="27.75">
      <c r="A5" s="8"/>
      <c r="B5" s="9"/>
      <c r="C5" s="9"/>
      <c r="D5" s="9"/>
      <c r="E5" s="9"/>
      <c r="F5" s="9"/>
      <c r="G5" s="9"/>
      <c r="H5" s="37"/>
      <c r="I5" s="38"/>
      <c r="J5" s="9"/>
      <c r="K5" s="9"/>
    </row>
    <row r="6" spans="1:11" s="13" customFormat="1" ht="33">
      <c r="A6" s="2" t="s">
        <v>37</v>
      </c>
      <c r="B6" s="11"/>
      <c r="C6" s="11"/>
      <c r="D6" s="11"/>
      <c r="E6" s="11"/>
      <c r="F6" s="11"/>
      <c r="G6" s="11"/>
      <c r="H6" s="39"/>
      <c r="I6" s="39"/>
      <c r="J6" s="11"/>
      <c r="K6" s="11"/>
    </row>
    <row r="7" spans="1:11" s="13" customFormat="1" ht="24.75">
      <c r="A7" s="14" t="s">
        <v>2</v>
      </c>
      <c r="B7" s="48" t="s">
        <v>4</v>
      </c>
      <c r="C7" s="49"/>
      <c r="D7" s="48" t="s">
        <v>33</v>
      </c>
      <c r="E7" s="49"/>
      <c r="F7" s="48" t="s">
        <v>36</v>
      </c>
      <c r="G7" s="49"/>
      <c r="H7" s="48" t="s">
        <v>44</v>
      </c>
      <c r="I7" s="49"/>
      <c r="J7" s="48" t="s">
        <v>46</v>
      </c>
      <c r="K7" s="49"/>
    </row>
    <row r="8" spans="1:11" s="13" customFormat="1" ht="24.75">
      <c r="A8" s="15" t="s">
        <v>6</v>
      </c>
      <c r="B8" s="16" t="s">
        <v>7</v>
      </c>
      <c r="C8" s="16" t="s">
        <v>8</v>
      </c>
      <c r="D8" s="16" t="s">
        <v>7</v>
      </c>
      <c r="E8" s="16" t="s">
        <v>8</v>
      </c>
      <c r="F8" s="16" t="s">
        <v>7</v>
      </c>
      <c r="G8" s="16" t="s">
        <v>8</v>
      </c>
      <c r="H8" s="16" t="s">
        <v>7</v>
      </c>
      <c r="I8" s="16" t="s">
        <v>8</v>
      </c>
      <c r="J8" s="16" t="s">
        <v>7</v>
      </c>
      <c r="K8" s="16" t="s">
        <v>8</v>
      </c>
    </row>
    <row r="9" spans="1:11" s="13" customFormat="1" ht="29.25">
      <c r="A9" s="17" t="s">
        <v>9</v>
      </c>
      <c r="B9" s="20">
        <v>1637</v>
      </c>
      <c r="C9" s="20">
        <v>869</v>
      </c>
      <c r="D9" s="20">
        <v>1671</v>
      </c>
      <c r="E9" s="20">
        <v>918</v>
      </c>
      <c r="F9" s="20">
        <v>1729</v>
      </c>
      <c r="G9" s="20">
        <v>933</v>
      </c>
      <c r="H9" s="20">
        <v>1684</v>
      </c>
      <c r="I9" s="20">
        <v>889</v>
      </c>
      <c r="J9" s="20">
        <v>1752</v>
      </c>
      <c r="K9" s="20">
        <v>877</v>
      </c>
    </row>
    <row r="10" spans="1:11" s="13" customFormat="1" ht="29.25">
      <c r="A10" s="17" t="s">
        <v>10</v>
      </c>
      <c r="B10" s="20">
        <v>497</v>
      </c>
      <c r="C10" s="20">
        <v>166</v>
      </c>
      <c r="D10" s="20">
        <v>737</v>
      </c>
      <c r="E10" s="20">
        <v>278</v>
      </c>
      <c r="F10" s="20">
        <v>671</v>
      </c>
      <c r="G10" s="20">
        <v>237</v>
      </c>
      <c r="H10" s="20">
        <v>694</v>
      </c>
      <c r="I10" s="20">
        <v>244</v>
      </c>
      <c r="J10" s="20">
        <v>685</v>
      </c>
      <c r="K10" s="20">
        <v>296</v>
      </c>
    </row>
    <row r="11" spans="1:11" s="34" customFormat="1" ht="29.25">
      <c r="A11" s="17" t="s">
        <v>45</v>
      </c>
      <c r="B11" s="20"/>
      <c r="C11" s="20"/>
      <c r="D11" s="20"/>
      <c r="E11" s="20"/>
      <c r="F11" s="20">
        <v>43</v>
      </c>
      <c r="G11" s="20">
        <v>0</v>
      </c>
      <c r="H11" s="20">
        <v>40</v>
      </c>
      <c r="I11" s="20">
        <v>0</v>
      </c>
      <c r="J11" s="20">
        <v>38</v>
      </c>
      <c r="K11" s="20">
        <v>0</v>
      </c>
    </row>
    <row r="12" spans="1:11" s="13" customFormat="1" ht="29.25">
      <c r="A12" s="17" t="s">
        <v>11</v>
      </c>
      <c r="B12" s="21">
        <f t="shared" ref="B12:I12" si="0">SUM(B9:B11)</f>
        <v>2134</v>
      </c>
      <c r="C12" s="21">
        <f t="shared" si="0"/>
        <v>1035</v>
      </c>
      <c r="D12" s="21">
        <f t="shared" si="0"/>
        <v>2408</v>
      </c>
      <c r="E12" s="21">
        <f t="shared" si="0"/>
        <v>1196</v>
      </c>
      <c r="F12" s="21">
        <f t="shared" si="0"/>
        <v>2443</v>
      </c>
      <c r="G12" s="21">
        <f t="shared" si="0"/>
        <v>1170</v>
      </c>
      <c r="H12" s="21">
        <f t="shared" si="0"/>
        <v>2418</v>
      </c>
      <c r="I12" s="21">
        <f t="shared" si="0"/>
        <v>1133</v>
      </c>
      <c r="J12" s="21">
        <f>SUM(J9:J11)</f>
        <v>2475</v>
      </c>
      <c r="K12" s="21">
        <f>SUM(K9:K11)</f>
        <v>1173</v>
      </c>
    </row>
    <row r="13" spans="1:11" s="13" customFormat="1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s="13" customFormat="1" ht="33">
      <c r="A14" s="2" t="s">
        <v>38</v>
      </c>
      <c r="B14" s="11"/>
      <c r="C14" s="11"/>
      <c r="D14" s="11"/>
      <c r="E14" s="11"/>
      <c r="F14" s="11"/>
      <c r="G14" s="11"/>
      <c r="J14" s="11"/>
      <c r="K14" s="11"/>
    </row>
    <row r="15" spans="1:11" s="13" customFormat="1" ht="24.75" customHeight="1">
      <c r="A15" s="14" t="s">
        <v>2</v>
      </c>
      <c r="B15" s="48" t="s">
        <v>4</v>
      </c>
      <c r="C15" s="49"/>
      <c r="D15" s="48" t="s">
        <v>33</v>
      </c>
      <c r="E15" s="49"/>
      <c r="F15" s="48" t="s">
        <v>36</v>
      </c>
      <c r="G15" s="49"/>
      <c r="H15" s="48" t="s">
        <v>44</v>
      </c>
      <c r="I15" s="49"/>
      <c r="J15" s="48" t="s">
        <v>46</v>
      </c>
      <c r="K15" s="49"/>
    </row>
    <row r="16" spans="1:11" s="13" customFormat="1" ht="24.75" customHeight="1">
      <c r="A16" s="15" t="s">
        <v>12</v>
      </c>
      <c r="B16" s="16" t="s">
        <v>7</v>
      </c>
      <c r="C16" s="16" t="s">
        <v>8</v>
      </c>
      <c r="D16" s="16" t="s">
        <v>7</v>
      </c>
      <c r="E16" s="16" t="s">
        <v>8</v>
      </c>
      <c r="F16" s="16" t="s">
        <v>7</v>
      </c>
      <c r="G16" s="16" t="s">
        <v>8</v>
      </c>
      <c r="H16" s="16" t="s">
        <v>7</v>
      </c>
      <c r="I16" s="16" t="s">
        <v>8</v>
      </c>
      <c r="J16" s="16" t="s">
        <v>7</v>
      </c>
      <c r="K16" s="16" t="s">
        <v>8</v>
      </c>
    </row>
    <row r="17" spans="1:12" s="13" customFormat="1" ht="29.25">
      <c r="A17" s="17" t="s">
        <v>13</v>
      </c>
      <c r="B17" s="20">
        <v>1963</v>
      </c>
      <c r="C17" s="20">
        <v>939</v>
      </c>
      <c r="D17" s="20">
        <v>2201</v>
      </c>
      <c r="E17" s="20">
        <v>1096</v>
      </c>
      <c r="F17" s="20">
        <v>2297</v>
      </c>
      <c r="G17" s="20">
        <v>1073</v>
      </c>
      <c r="H17" s="20">
        <v>2317</v>
      </c>
      <c r="I17" s="20">
        <v>1066</v>
      </c>
      <c r="J17" s="20">
        <v>2415</v>
      </c>
      <c r="K17" s="20">
        <v>1141</v>
      </c>
    </row>
    <row r="18" spans="1:12" s="13" customFormat="1" ht="29.25">
      <c r="A18" s="17" t="s">
        <v>14</v>
      </c>
      <c r="B18" s="20">
        <v>113</v>
      </c>
      <c r="C18" s="20">
        <v>45</v>
      </c>
      <c r="D18" s="20">
        <v>85</v>
      </c>
      <c r="E18" s="20">
        <v>26</v>
      </c>
      <c r="F18" s="20">
        <v>57</v>
      </c>
      <c r="G18" s="20">
        <v>24</v>
      </c>
      <c r="H18" s="20">
        <v>51</v>
      </c>
      <c r="I18" s="20">
        <v>27</v>
      </c>
      <c r="J18" s="20">
        <v>60</v>
      </c>
      <c r="K18" s="20">
        <v>32</v>
      </c>
    </row>
    <row r="19" spans="1:12" s="13" customFormat="1" ht="29.25">
      <c r="A19" s="17" t="s">
        <v>15</v>
      </c>
      <c r="B19" s="20">
        <v>58</v>
      </c>
      <c r="C19" s="20">
        <v>51</v>
      </c>
      <c r="D19" s="20">
        <v>122</v>
      </c>
      <c r="E19" s="20">
        <v>74</v>
      </c>
      <c r="F19" s="20">
        <v>89</v>
      </c>
      <c r="G19" s="20">
        <v>73</v>
      </c>
      <c r="H19" s="20">
        <v>50</v>
      </c>
      <c r="I19" s="20">
        <v>40</v>
      </c>
      <c r="J19" s="20"/>
      <c r="K19" s="20"/>
    </row>
    <row r="20" spans="1:12" s="13" customFormat="1" ht="29.25">
      <c r="A20" s="19" t="s">
        <v>11</v>
      </c>
      <c r="B20" s="21">
        <f t="shared" ref="B20:I20" si="1">SUM(B17:B19)</f>
        <v>2134</v>
      </c>
      <c r="C20" s="21">
        <f t="shared" si="1"/>
        <v>1035</v>
      </c>
      <c r="D20" s="21">
        <f t="shared" si="1"/>
        <v>2408</v>
      </c>
      <c r="E20" s="21">
        <f t="shared" si="1"/>
        <v>1196</v>
      </c>
      <c r="F20" s="21">
        <f t="shared" si="1"/>
        <v>2443</v>
      </c>
      <c r="G20" s="21">
        <f t="shared" si="1"/>
        <v>1170</v>
      </c>
      <c r="H20" s="21">
        <f t="shared" si="1"/>
        <v>2418</v>
      </c>
      <c r="I20" s="21">
        <f t="shared" si="1"/>
        <v>1133</v>
      </c>
      <c r="J20" s="21">
        <f>SUM(J17:J19)</f>
        <v>2475</v>
      </c>
      <c r="K20" s="21">
        <f>SUM(K17:K19)</f>
        <v>1173</v>
      </c>
    </row>
    <row r="21" spans="1:12" s="13" customFormat="1" ht="15.7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2" s="13" customFormat="1" ht="33">
      <c r="A22" s="2" t="s">
        <v>39</v>
      </c>
      <c r="B22" s="11"/>
      <c r="C22" s="11"/>
      <c r="D22" s="11"/>
      <c r="E22" s="12"/>
      <c r="F22" s="12"/>
      <c r="G22" s="12"/>
      <c r="H22" s="12"/>
      <c r="I22" s="12"/>
      <c r="J22" s="11"/>
      <c r="K22" s="11"/>
    </row>
    <row r="23" spans="1:12" s="13" customFormat="1" ht="24.75">
      <c r="A23" s="14" t="s">
        <v>2</v>
      </c>
      <c r="B23" s="48" t="s">
        <v>4</v>
      </c>
      <c r="C23" s="49"/>
      <c r="D23" s="48" t="s">
        <v>33</v>
      </c>
      <c r="E23" s="49"/>
      <c r="F23" s="47" t="s">
        <v>36</v>
      </c>
      <c r="G23" s="47"/>
      <c r="H23" s="48" t="s">
        <v>44</v>
      </c>
      <c r="I23" s="49"/>
      <c r="J23" s="48" t="s">
        <v>46</v>
      </c>
      <c r="K23" s="49"/>
    </row>
    <row r="24" spans="1:12" s="13" customFormat="1" ht="24.75">
      <c r="A24" s="15" t="s">
        <v>16</v>
      </c>
      <c r="B24" s="16" t="s">
        <v>7</v>
      </c>
      <c r="C24" s="16" t="s">
        <v>8</v>
      </c>
      <c r="D24" s="16" t="s">
        <v>7</v>
      </c>
      <c r="E24" s="16" t="s">
        <v>8</v>
      </c>
      <c r="F24" s="16" t="s">
        <v>7</v>
      </c>
      <c r="G24" s="16" t="s">
        <v>8</v>
      </c>
      <c r="H24" s="16" t="s">
        <v>7</v>
      </c>
      <c r="I24" s="16" t="s">
        <v>8</v>
      </c>
      <c r="J24" s="16" t="s">
        <v>7</v>
      </c>
      <c r="K24" s="16" t="s">
        <v>8</v>
      </c>
    </row>
    <row r="25" spans="1:12" s="13" customFormat="1" ht="29.25">
      <c r="A25" s="17" t="s">
        <v>17</v>
      </c>
      <c r="B25" s="20">
        <v>1008</v>
      </c>
      <c r="C25" s="20">
        <v>489</v>
      </c>
      <c r="D25" s="20">
        <v>1294</v>
      </c>
      <c r="E25" s="20">
        <v>657</v>
      </c>
      <c r="F25" s="20">
        <v>1226</v>
      </c>
      <c r="G25" s="20">
        <v>624</v>
      </c>
      <c r="H25" s="20">
        <v>1187</v>
      </c>
      <c r="I25" s="20">
        <v>608</v>
      </c>
      <c r="J25" s="20">
        <v>1056</v>
      </c>
      <c r="K25" s="20">
        <v>580</v>
      </c>
    </row>
    <row r="26" spans="1:12" s="13" customFormat="1" ht="29.25">
      <c r="A26" s="17" t="s">
        <v>18</v>
      </c>
      <c r="B26" s="20">
        <v>230</v>
      </c>
      <c r="C26" s="20">
        <v>195</v>
      </c>
      <c r="D26" s="20">
        <v>230</v>
      </c>
      <c r="E26" s="20">
        <v>196</v>
      </c>
      <c r="F26" s="20">
        <v>174</v>
      </c>
      <c r="G26" s="20">
        <v>147</v>
      </c>
      <c r="H26" s="20">
        <v>142</v>
      </c>
      <c r="I26" s="20">
        <v>118</v>
      </c>
      <c r="J26" s="20">
        <v>163</v>
      </c>
      <c r="K26" s="20">
        <v>137</v>
      </c>
    </row>
    <row r="27" spans="1:12" s="13" customFormat="1" ht="29.25">
      <c r="A27" s="17" t="s">
        <v>19</v>
      </c>
      <c r="B27" s="20">
        <v>607</v>
      </c>
      <c r="C27" s="20">
        <v>248</v>
      </c>
      <c r="D27" s="20">
        <v>561</v>
      </c>
      <c r="E27" s="20">
        <v>245</v>
      </c>
      <c r="F27" s="20">
        <v>488</v>
      </c>
      <c r="G27" s="20">
        <v>252</v>
      </c>
      <c r="H27" s="20">
        <v>450</v>
      </c>
      <c r="I27" s="20">
        <v>228</v>
      </c>
      <c r="J27" s="20">
        <v>511</v>
      </c>
      <c r="K27" s="20">
        <v>239</v>
      </c>
    </row>
    <row r="28" spans="1:12" s="13" customFormat="1" ht="29.25">
      <c r="A28" s="17" t="s">
        <v>20</v>
      </c>
      <c r="B28" s="20">
        <v>105</v>
      </c>
      <c r="C28" s="20">
        <v>75</v>
      </c>
      <c r="D28" s="20">
        <v>116</v>
      </c>
      <c r="E28" s="20">
        <v>61</v>
      </c>
      <c r="F28" s="20">
        <v>134</v>
      </c>
      <c r="G28" s="20">
        <v>63</v>
      </c>
      <c r="H28" s="20">
        <v>120</v>
      </c>
      <c r="I28" s="20">
        <v>62</v>
      </c>
      <c r="J28" s="20">
        <v>123</v>
      </c>
      <c r="K28" s="20">
        <v>67</v>
      </c>
    </row>
    <row r="29" spans="1:12" s="13" customFormat="1" ht="29.25">
      <c r="A29" s="17" t="s">
        <v>21</v>
      </c>
      <c r="B29" s="20">
        <v>184</v>
      </c>
      <c r="C29" s="20">
        <v>28</v>
      </c>
      <c r="D29" s="20">
        <v>207</v>
      </c>
      <c r="E29" s="20">
        <v>37</v>
      </c>
      <c r="F29" s="20">
        <v>421</v>
      </c>
      <c r="G29" s="20">
        <v>84</v>
      </c>
      <c r="H29" s="20">
        <v>519</v>
      </c>
      <c r="I29" s="20">
        <v>117</v>
      </c>
      <c r="J29" s="20">
        <v>622</v>
      </c>
      <c r="K29" s="20">
        <v>150</v>
      </c>
    </row>
    <row r="30" spans="1:12" s="36" customFormat="1" ht="29.25">
      <c r="A30" s="17" t="s">
        <v>11</v>
      </c>
      <c r="B30" s="21">
        <f t="shared" ref="B30:I30" si="2">SUM(B25:B29)</f>
        <v>2134</v>
      </c>
      <c r="C30" s="21">
        <f t="shared" si="2"/>
        <v>1035</v>
      </c>
      <c r="D30" s="21">
        <f t="shared" si="2"/>
        <v>2408</v>
      </c>
      <c r="E30" s="21">
        <f t="shared" si="2"/>
        <v>1196</v>
      </c>
      <c r="F30" s="21">
        <f t="shared" si="2"/>
        <v>2443</v>
      </c>
      <c r="G30" s="21">
        <f t="shared" si="2"/>
        <v>1170</v>
      </c>
      <c r="H30" s="21">
        <f t="shared" si="2"/>
        <v>2418</v>
      </c>
      <c r="I30" s="21">
        <f t="shared" si="2"/>
        <v>1133</v>
      </c>
      <c r="J30" s="21">
        <f>SUM(J25:J29)</f>
        <v>2475</v>
      </c>
      <c r="K30" s="21">
        <f>SUM(K25:K29)</f>
        <v>1173</v>
      </c>
      <c r="L30" s="13"/>
    </row>
    <row r="31" spans="1:12" s="26" customFormat="1" ht="24.75">
      <c r="A31" s="23"/>
      <c r="B31" s="25"/>
      <c r="C31" s="25"/>
      <c r="D31" s="25"/>
      <c r="E31" s="25"/>
      <c r="F31" s="25"/>
      <c r="G31" s="25"/>
      <c r="J31" s="24"/>
      <c r="K31" s="24"/>
      <c r="L31" s="13"/>
    </row>
    <row r="32" spans="1:12" s="13" customFormat="1" ht="33">
      <c r="A32" s="2" t="s">
        <v>40</v>
      </c>
      <c r="B32" s="11"/>
      <c r="C32" s="11"/>
      <c r="D32" s="11"/>
      <c r="E32" s="11"/>
      <c r="F32" s="11"/>
      <c r="G32" s="11"/>
      <c r="J32" s="11"/>
      <c r="K32" s="11"/>
    </row>
    <row r="33" spans="1:11" s="13" customFormat="1" ht="24.75">
      <c r="A33" s="14" t="s">
        <v>2</v>
      </c>
      <c r="B33" s="48" t="s">
        <v>3</v>
      </c>
      <c r="C33" s="49"/>
      <c r="D33" s="48" t="s">
        <v>4</v>
      </c>
      <c r="E33" s="49"/>
      <c r="F33" s="47" t="s">
        <v>33</v>
      </c>
      <c r="G33" s="47"/>
      <c r="H33" s="48" t="s">
        <v>36</v>
      </c>
      <c r="I33" s="49"/>
      <c r="J33" s="48" t="s">
        <v>44</v>
      </c>
      <c r="K33" s="49"/>
    </row>
    <row r="34" spans="1:11" s="13" customFormat="1" ht="24.75">
      <c r="A34" s="15" t="s">
        <v>6</v>
      </c>
      <c r="B34" s="16" t="s">
        <v>22</v>
      </c>
      <c r="C34" s="16" t="s">
        <v>8</v>
      </c>
      <c r="D34" s="16" t="s">
        <v>22</v>
      </c>
      <c r="E34" s="16" t="s">
        <v>8</v>
      </c>
      <c r="F34" s="16" t="s">
        <v>22</v>
      </c>
      <c r="G34" s="16" t="s">
        <v>8</v>
      </c>
      <c r="H34" s="16" t="s">
        <v>22</v>
      </c>
      <c r="I34" s="16" t="s">
        <v>8</v>
      </c>
      <c r="J34" s="16" t="s">
        <v>22</v>
      </c>
      <c r="K34" s="16" t="s">
        <v>8</v>
      </c>
    </row>
    <row r="35" spans="1:11" s="13" customFormat="1" ht="27.75">
      <c r="A35" s="17" t="s">
        <v>9</v>
      </c>
      <c r="B35" s="31">
        <v>370</v>
      </c>
      <c r="C35" s="31">
        <v>188</v>
      </c>
      <c r="D35" s="31">
        <v>326</v>
      </c>
      <c r="E35" s="31">
        <v>180</v>
      </c>
      <c r="F35" s="32">
        <v>383</v>
      </c>
      <c r="G35" s="32">
        <v>219</v>
      </c>
      <c r="H35" s="42">
        <v>521</v>
      </c>
      <c r="I35" s="42">
        <v>266</v>
      </c>
      <c r="J35" s="43">
        <v>542</v>
      </c>
      <c r="K35" s="43">
        <v>328</v>
      </c>
    </row>
    <row r="36" spans="1:11" s="13" customFormat="1" ht="27.75">
      <c r="A36" s="17" t="s">
        <v>10</v>
      </c>
      <c r="B36" s="31">
        <v>19</v>
      </c>
      <c r="C36" s="31">
        <v>1</v>
      </c>
      <c r="D36" s="31">
        <v>18</v>
      </c>
      <c r="E36" s="31">
        <v>3</v>
      </c>
      <c r="F36" s="32">
        <v>144</v>
      </c>
      <c r="G36" s="32">
        <v>76</v>
      </c>
      <c r="H36" s="42">
        <v>200</v>
      </c>
      <c r="I36" s="42">
        <v>78</v>
      </c>
      <c r="J36" s="43">
        <v>140</v>
      </c>
      <c r="K36" s="43">
        <v>49</v>
      </c>
    </row>
    <row r="37" spans="1:11" s="13" customFormat="1" ht="24.75">
      <c r="A37" s="17" t="s">
        <v>11</v>
      </c>
      <c r="B37" s="18">
        <f t="shared" ref="B37:I37" si="3">SUM(B35:B36)</f>
        <v>389</v>
      </c>
      <c r="C37" s="18">
        <f t="shared" si="3"/>
        <v>189</v>
      </c>
      <c r="D37" s="18">
        <f t="shared" si="3"/>
        <v>344</v>
      </c>
      <c r="E37" s="18">
        <f t="shared" si="3"/>
        <v>183</v>
      </c>
      <c r="F37" s="18">
        <f t="shared" si="3"/>
        <v>527</v>
      </c>
      <c r="G37" s="18">
        <f t="shared" si="3"/>
        <v>295</v>
      </c>
      <c r="H37" s="18">
        <f t="shared" si="3"/>
        <v>721</v>
      </c>
      <c r="I37" s="18">
        <f t="shared" si="3"/>
        <v>344</v>
      </c>
      <c r="J37" s="18">
        <f>SUM(J35:J36)</f>
        <v>682</v>
      </c>
      <c r="K37" s="18">
        <f>SUM(K35:K36)</f>
        <v>377</v>
      </c>
    </row>
    <row r="38" spans="1:11" s="13" customFormat="1" ht="15.7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13" customFormat="1" ht="33">
      <c r="A39" s="2" t="s">
        <v>43</v>
      </c>
      <c r="B39" s="11"/>
      <c r="C39" s="11"/>
      <c r="D39" s="12"/>
      <c r="E39" s="12"/>
      <c r="F39" s="12"/>
      <c r="G39" s="12"/>
      <c r="J39" s="11"/>
      <c r="K39" s="11"/>
    </row>
    <row r="40" spans="1:11" s="13" customFormat="1" ht="24.75">
      <c r="A40" s="14" t="s">
        <v>2</v>
      </c>
      <c r="B40" s="48" t="s">
        <v>3</v>
      </c>
      <c r="C40" s="49"/>
      <c r="D40" s="48" t="s">
        <v>4</v>
      </c>
      <c r="E40" s="49"/>
      <c r="F40" s="47" t="s">
        <v>33</v>
      </c>
      <c r="G40" s="47"/>
      <c r="H40" s="48" t="s">
        <v>36</v>
      </c>
      <c r="I40" s="49"/>
      <c r="J40" s="48" t="s">
        <v>44</v>
      </c>
      <c r="K40" s="49"/>
    </row>
    <row r="41" spans="1:11" s="13" customFormat="1" ht="24.75">
      <c r="A41" s="15" t="s">
        <v>16</v>
      </c>
      <c r="B41" s="16" t="s">
        <v>22</v>
      </c>
      <c r="C41" s="16" t="s">
        <v>8</v>
      </c>
      <c r="D41" s="16" t="s">
        <v>22</v>
      </c>
      <c r="E41" s="16" t="s">
        <v>8</v>
      </c>
      <c r="F41" s="16" t="s">
        <v>22</v>
      </c>
      <c r="G41" s="16" t="s">
        <v>8</v>
      </c>
      <c r="H41" s="16" t="s">
        <v>22</v>
      </c>
      <c r="I41" s="16" t="s">
        <v>8</v>
      </c>
      <c r="J41" s="16" t="s">
        <v>22</v>
      </c>
      <c r="K41" s="16" t="s">
        <v>8</v>
      </c>
    </row>
    <row r="42" spans="1:11" s="13" customFormat="1" ht="27.75">
      <c r="A42" s="17" t="s">
        <v>17</v>
      </c>
      <c r="B42" s="31">
        <v>162</v>
      </c>
      <c r="C42" s="31">
        <v>75</v>
      </c>
      <c r="D42" s="31">
        <v>182</v>
      </c>
      <c r="E42" s="31">
        <v>92</v>
      </c>
      <c r="F42" s="22">
        <v>316</v>
      </c>
      <c r="G42" s="22">
        <v>189</v>
      </c>
      <c r="H42" s="42">
        <v>301</v>
      </c>
      <c r="I42" s="42">
        <v>163</v>
      </c>
      <c r="J42" s="43">
        <v>322</v>
      </c>
      <c r="K42" s="43">
        <v>181</v>
      </c>
    </row>
    <row r="43" spans="1:11" s="13" customFormat="1" ht="27.75">
      <c r="A43" s="17" t="s">
        <v>18</v>
      </c>
      <c r="B43" s="22">
        <v>106</v>
      </c>
      <c r="C43" s="22">
        <v>81</v>
      </c>
      <c r="D43" s="22">
        <v>47</v>
      </c>
      <c r="E43" s="22">
        <v>43</v>
      </c>
      <c r="F43" s="22">
        <v>47</v>
      </c>
      <c r="G43" s="22">
        <v>45</v>
      </c>
      <c r="H43" s="42">
        <v>41</v>
      </c>
      <c r="I43" s="42">
        <v>38</v>
      </c>
      <c r="J43" s="43">
        <v>51</v>
      </c>
      <c r="K43" s="43">
        <v>44</v>
      </c>
    </row>
    <row r="44" spans="1:11" s="13" customFormat="1" ht="27.75">
      <c r="A44" s="17" t="s">
        <v>19</v>
      </c>
      <c r="B44" s="22">
        <v>43</v>
      </c>
      <c r="C44" s="22">
        <v>11</v>
      </c>
      <c r="D44" s="22">
        <v>67</v>
      </c>
      <c r="E44" s="22">
        <v>27</v>
      </c>
      <c r="F44" s="22">
        <v>134</v>
      </c>
      <c r="G44" s="22">
        <v>51</v>
      </c>
      <c r="H44" s="42">
        <v>308</v>
      </c>
      <c r="I44" s="42">
        <v>120</v>
      </c>
      <c r="J44" s="43">
        <v>231</v>
      </c>
      <c r="K44" s="43">
        <v>110</v>
      </c>
    </row>
    <row r="45" spans="1:11" s="13" customFormat="1" ht="27.75">
      <c r="A45" s="17" t="s">
        <v>20</v>
      </c>
      <c r="B45" s="31">
        <v>45</v>
      </c>
      <c r="C45" s="31">
        <v>17</v>
      </c>
      <c r="D45" s="31">
        <v>32</v>
      </c>
      <c r="E45" s="31">
        <v>18</v>
      </c>
      <c r="F45" s="22">
        <v>9</v>
      </c>
      <c r="G45" s="22">
        <v>5</v>
      </c>
      <c r="H45" s="42">
        <v>43</v>
      </c>
      <c r="I45" s="42">
        <v>18</v>
      </c>
      <c r="J45" s="43">
        <v>59</v>
      </c>
      <c r="K45" s="43">
        <v>40</v>
      </c>
    </row>
    <row r="46" spans="1:11" s="13" customFormat="1" ht="27.75">
      <c r="A46" s="17" t="s">
        <v>21</v>
      </c>
      <c r="B46" s="27">
        <v>33</v>
      </c>
      <c r="C46" s="27">
        <v>5</v>
      </c>
      <c r="D46" s="27">
        <v>16</v>
      </c>
      <c r="E46" s="31">
        <v>3</v>
      </c>
      <c r="F46" s="22">
        <v>21</v>
      </c>
      <c r="G46" s="22">
        <v>5</v>
      </c>
      <c r="H46" s="42">
        <v>28</v>
      </c>
      <c r="I46" s="42">
        <v>5</v>
      </c>
      <c r="J46" s="43">
        <v>19</v>
      </c>
      <c r="K46" s="43">
        <v>2</v>
      </c>
    </row>
    <row r="47" spans="1:11" s="13" customFormat="1" ht="24.75">
      <c r="A47" s="17" t="s">
        <v>11</v>
      </c>
      <c r="B47" s="18">
        <f t="shared" ref="B47:I47" si="4">SUM(B42:B46)</f>
        <v>389</v>
      </c>
      <c r="C47" s="18">
        <f t="shared" si="4"/>
        <v>189</v>
      </c>
      <c r="D47" s="18">
        <f t="shared" si="4"/>
        <v>344</v>
      </c>
      <c r="E47" s="18">
        <f t="shared" si="4"/>
        <v>183</v>
      </c>
      <c r="F47" s="18">
        <f t="shared" si="4"/>
        <v>527</v>
      </c>
      <c r="G47" s="18">
        <f t="shared" si="4"/>
        <v>295</v>
      </c>
      <c r="H47" s="18">
        <f t="shared" si="4"/>
        <v>721</v>
      </c>
      <c r="I47" s="18">
        <f t="shared" si="4"/>
        <v>344</v>
      </c>
      <c r="J47" s="18">
        <f>SUM(J42:J46)</f>
        <v>682</v>
      </c>
      <c r="K47" s="18">
        <f>SUM(K42:K46)</f>
        <v>377</v>
      </c>
    </row>
    <row r="48" spans="1:11" s="13" customFormat="1" ht="25.5">
      <c r="A48" s="28"/>
      <c r="B48" s="12"/>
      <c r="C48" s="12"/>
      <c r="D48" s="12"/>
      <c r="E48" s="12"/>
      <c r="F48" s="12"/>
      <c r="G48" s="12"/>
      <c r="J48" s="12"/>
      <c r="K48" s="12"/>
    </row>
    <row r="49" spans="1:11" s="13" customFormat="1" ht="33">
      <c r="A49" s="2" t="s">
        <v>42</v>
      </c>
      <c r="B49" s="11"/>
      <c r="C49" s="11"/>
      <c r="D49" s="12"/>
      <c r="E49" s="12"/>
      <c r="F49" s="12"/>
      <c r="G49" s="12"/>
      <c r="J49" s="11"/>
      <c r="K49" s="11"/>
    </row>
    <row r="50" spans="1:11" s="13" customFormat="1" ht="24.75">
      <c r="A50" s="14" t="s">
        <v>2</v>
      </c>
      <c r="B50" s="48" t="s">
        <v>3</v>
      </c>
      <c r="C50" s="49"/>
      <c r="D50" s="48" t="s">
        <v>4</v>
      </c>
      <c r="E50" s="49"/>
      <c r="F50" s="47" t="s">
        <v>33</v>
      </c>
      <c r="G50" s="47"/>
      <c r="H50" s="48" t="s">
        <v>36</v>
      </c>
      <c r="I50" s="49"/>
      <c r="J50" s="48" t="s">
        <v>44</v>
      </c>
      <c r="K50" s="49"/>
    </row>
    <row r="51" spans="1:11" s="13" customFormat="1" ht="24.75">
      <c r="A51" s="15" t="s">
        <v>12</v>
      </c>
      <c r="B51" s="16" t="s">
        <v>23</v>
      </c>
      <c r="C51" s="16" t="s">
        <v>8</v>
      </c>
      <c r="D51" s="16" t="s">
        <v>23</v>
      </c>
      <c r="E51" s="16" t="s">
        <v>8</v>
      </c>
      <c r="F51" s="16" t="s">
        <v>23</v>
      </c>
      <c r="G51" s="16" t="s">
        <v>8</v>
      </c>
      <c r="H51" s="16" t="s">
        <v>23</v>
      </c>
      <c r="I51" s="16" t="s">
        <v>8</v>
      </c>
      <c r="J51" s="16" t="s">
        <v>23</v>
      </c>
      <c r="K51" s="16" t="s">
        <v>8</v>
      </c>
    </row>
    <row r="52" spans="1:11" s="13" customFormat="1" ht="27.75">
      <c r="A52" s="17" t="s">
        <v>13</v>
      </c>
      <c r="B52" s="31">
        <v>324</v>
      </c>
      <c r="C52" s="31">
        <v>141</v>
      </c>
      <c r="D52" s="31">
        <v>319</v>
      </c>
      <c r="E52" s="31">
        <v>166</v>
      </c>
      <c r="F52" s="32">
        <v>491</v>
      </c>
      <c r="G52" s="32">
        <v>263</v>
      </c>
      <c r="H52" s="42">
        <v>674</v>
      </c>
      <c r="I52" s="42">
        <v>311</v>
      </c>
      <c r="J52" s="43">
        <v>630</v>
      </c>
      <c r="K52" s="43">
        <v>356</v>
      </c>
    </row>
    <row r="53" spans="1:11" s="13" customFormat="1" ht="27.75">
      <c r="A53" s="17" t="s">
        <v>14</v>
      </c>
      <c r="B53" s="31">
        <v>9</v>
      </c>
      <c r="C53" s="31">
        <v>5</v>
      </c>
      <c r="D53" s="31">
        <v>6</v>
      </c>
      <c r="E53" s="31">
        <v>2</v>
      </c>
      <c r="F53" s="32">
        <v>6</v>
      </c>
      <c r="G53" s="41">
        <v>4</v>
      </c>
      <c r="H53" s="42">
        <v>23</v>
      </c>
      <c r="I53" s="42">
        <v>9</v>
      </c>
      <c r="J53" s="43">
        <v>52</v>
      </c>
      <c r="K53" s="43">
        <v>21</v>
      </c>
    </row>
    <row r="54" spans="1:11" s="13" customFormat="1" ht="27.75">
      <c r="A54" s="17" t="s">
        <v>15</v>
      </c>
      <c r="B54" s="31">
        <v>56</v>
      </c>
      <c r="C54" s="31">
        <v>43</v>
      </c>
      <c r="D54" s="31">
        <v>19</v>
      </c>
      <c r="E54" s="31">
        <v>15</v>
      </c>
      <c r="F54" s="32">
        <v>30</v>
      </c>
      <c r="G54" s="32">
        <v>28</v>
      </c>
      <c r="H54" s="42">
        <v>24</v>
      </c>
      <c r="I54" s="42">
        <v>24</v>
      </c>
      <c r="J54" s="43"/>
      <c r="K54" s="43"/>
    </row>
    <row r="55" spans="1:11" s="13" customFormat="1" ht="24.75">
      <c r="A55" s="17" t="s">
        <v>11</v>
      </c>
      <c r="B55" s="18">
        <f t="shared" ref="B55:I55" si="5">SUM(B52:B54)</f>
        <v>389</v>
      </c>
      <c r="C55" s="18">
        <f t="shared" si="5"/>
        <v>189</v>
      </c>
      <c r="D55" s="18">
        <f t="shared" si="5"/>
        <v>344</v>
      </c>
      <c r="E55" s="18">
        <f t="shared" si="5"/>
        <v>183</v>
      </c>
      <c r="F55" s="18">
        <f t="shared" si="5"/>
        <v>527</v>
      </c>
      <c r="G55" s="18">
        <f t="shared" si="5"/>
        <v>295</v>
      </c>
      <c r="H55" s="18">
        <f t="shared" si="5"/>
        <v>721</v>
      </c>
      <c r="I55" s="18">
        <f t="shared" si="5"/>
        <v>344</v>
      </c>
      <c r="J55" s="18">
        <f>SUM(J52:J54)</f>
        <v>682</v>
      </c>
      <c r="K55" s="18">
        <f>SUM(K52:K54)</f>
        <v>377</v>
      </c>
    </row>
    <row r="56" spans="1:11" s="13" customFormat="1" ht="15.7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s="13" customFormat="1" ht="15.7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s="13" customFormat="1" ht="33">
      <c r="A58" s="2" t="s">
        <v>41</v>
      </c>
      <c r="B58" s="11"/>
      <c r="C58" s="12"/>
      <c r="D58" s="12"/>
      <c r="E58" s="12"/>
      <c r="F58" s="12"/>
      <c r="G58" s="12"/>
      <c r="H58" s="12"/>
      <c r="I58" s="12"/>
      <c r="J58" s="11"/>
      <c r="K58" s="11"/>
    </row>
    <row r="59" spans="1:11" s="13" customFormat="1" ht="24.75">
      <c r="A59" s="14" t="s">
        <v>2</v>
      </c>
      <c r="B59" s="53" t="s">
        <v>4</v>
      </c>
      <c r="C59" s="54"/>
      <c r="D59" s="53" t="s">
        <v>33</v>
      </c>
      <c r="E59" s="54"/>
      <c r="F59" s="53" t="s">
        <v>36</v>
      </c>
      <c r="G59" s="54"/>
      <c r="H59" s="48" t="s">
        <v>44</v>
      </c>
      <c r="I59" s="49"/>
      <c r="J59" s="48" t="s">
        <v>46</v>
      </c>
      <c r="K59" s="49"/>
    </row>
    <row r="60" spans="1:11" s="13" customFormat="1" ht="24.75">
      <c r="A60" s="15" t="s">
        <v>24</v>
      </c>
      <c r="B60" s="16" t="s">
        <v>25</v>
      </c>
      <c r="C60" s="16" t="s">
        <v>26</v>
      </c>
      <c r="D60" s="16" t="s">
        <v>25</v>
      </c>
      <c r="E60" s="16" t="s">
        <v>26</v>
      </c>
      <c r="F60" s="16" t="s">
        <v>25</v>
      </c>
      <c r="G60" s="16" t="s">
        <v>26</v>
      </c>
      <c r="H60" s="16" t="s">
        <v>25</v>
      </c>
      <c r="I60" s="16" t="s">
        <v>26</v>
      </c>
      <c r="J60" s="16" t="s">
        <v>25</v>
      </c>
      <c r="K60" s="16" t="s">
        <v>26</v>
      </c>
    </row>
    <row r="61" spans="1:11" s="13" customFormat="1" ht="27.75" customHeight="1">
      <c r="A61" s="17" t="s">
        <v>27</v>
      </c>
      <c r="B61" s="33">
        <v>13</v>
      </c>
      <c r="C61" s="33">
        <v>1</v>
      </c>
      <c r="D61" s="33">
        <v>16</v>
      </c>
      <c r="E61" s="35">
        <v>1</v>
      </c>
      <c r="F61" s="35">
        <v>17</v>
      </c>
      <c r="G61" s="35">
        <v>1</v>
      </c>
      <c r="H61" s="41">
        <v>15</v>
      </c>
      <c r="I61" s="41">
        <v>1</v>
      </c>
      <c r="J61" s="43">
        <v>19</v>
      </c>
      <c r="K61" s="43">
        <v>1</v>
      </c>
    </row>
    <row r="62" spans="1:11" s="13" customFormat="1" ht="27.75">
      <c r="A62" s="17" t="s">
        <v>28</v>
      </c>
      <c r="B62" s="33">
        <v>12</v>
      </c>
      <c r="C62" s="33">
        <v>1</v>
      </c>
      <c r="D62" s="33">
        <v>14</v>
      </c>
      <c r="E62" s="35">
        <v>1</v>
      </c>
      <c r="F62" s="35">
        <v>22</v>
      </c>
      <c r="G62" s="35">
        <v>3</v>
      </c>
      <c r="H62" s="41">
        <v>33</v>
      </c>
      <c r="I62" s="41">
        <v>5</v>
      </c>
      <c r="J62" s="43">
        <v>39</v>
      </c>
      <c r="K62" s="43">
        <v>9</v>
      </c>
    </row>
    <row r="63" spans="1:11" s="13" customFormat="1" ht="27.75">
      <c r="A63" s="17" t="s">
        <v>29</v>
      </c>
      <c r="B63" s="33">
        <v>37</v>
      </c>
      <c r="C63" s="33">
        <v>7</v>
      </c>
      <c r="D63" s="33">
        <v>41</v>
      </c>
      <c r="E63" s="35">
        <v>13</v>
      </c>
      <c r="F63" s="35">
        <v>34</v>
      </c>
      <c r="G63" s="35">
        <v>16</v>
      </c>
      <c r="H63" s="41">
        <v>34</v>
      </c>
      <c r="I63" s="41">
        <v>15</v>
      </c>
      <c r="J63" s="43">
        <v>30</v>
      </c>
      <c r="K63" s="43">
        <v>10</v>
      </c>
    </row>
    <row r="64" spans="1:11" s="13" customFormat="1" ht="27.75">
      <c r="A64" s="17" t="s">
        <v>34</v>
      </c>
      <c r="B64" s="33">
        <v>8</v>
      </c>
      <c r="C64" s="33">
        <v>4</v>
      </c>
      <c r="D64" s="33">
        <v>7</v>
      </c>
      <c r="E64" s="35">
        <v>4</v>
      </c>
      <c r="F64" s="35">
        <v>9</v>
      </c>
      <c r="G64" s="35">
        <v>3</v>
      </c>
      <c r="H64" s="41">
        <v>9</v>
      </c>
      <c r="I64" s="41">
        <v>4</v>
      </c>
      <c r="J64" s="43">
        <v>10</v>
      </c>
      <c r="K64" s="43">
        <v>6</v>
      </c>
    </row>
    <row r="65" spans="1:11" s="13" customFormat="1" ht="27.75">
      <c r="A65" s="17" t="s">
        <v>35</v>
      </c>
      <c r="B65" s="33">
        <v>8</v>
      </c>
      <c r="C65" s="33">
        <v>5</v>
      </c>
      <c r="D65" s="33">
        <v>7</v>
      </c>
      <c r="E65" s="35">
        <v>5</v>
      </c>
      <c r="F65" s="35">
        <v>5</v>
      </c>
      <c r="G65" s="35">
        <v>5</v>
      </c>
      <c r="H65" s="41">
        <v>9</v>
      </c>
      <c r="I65" s="41">
        <v>1</v>
      </c>
      <c r="J65" s="43">
        <v>0</v>
      </c>
      <c r="K65" s="43">
        <v>0</v>
      </c>
    </row>
    <row r="66" spans="1:11" s="13" customFormat="1" ht="27.75">
      <c r="A66" s="17" t="s">
        <v>30</v>
      </c>
      <c r="B66" s="33">
        <v>10</v>
      </c>
      <c r="C66" s="33">
        <v>7</v>
      </c>
      <c r="D66" s="33">
        <v>7</v>
      </c>
      <c r="E66" s="35">
        <v>4</v>
      </c>
      <c r="F66" s="35">
        <v>14</v>
      </c>
      <c r="G66" s="35">
        <v>11</v>
      </c>
      <c r="H66" s="41">
        <v>14</v>
      </c>
      <c r="I66" s="41">
        <v>12</v>
      </c>
      <c r="J66" s="43">
        <v>10</v>
      </c>
      <c r="K66" s="43">
        <v>9</v>
      </c>
    </row>
    <row r="67" spans="1:11" s="13" customFormat="1" ht="27.75">
      <c r="A67" s="17" t="s">
        <v>31</v>
      </c>
      <c r="B67" s="33"/>
      <c r="C67" s="33"/>
      <c r="D67" s="33">
        <v>2</v>
      </c>
      <c r="E67" s="35">
        <v>0</v>
      </c>
      <c r="F67" s="35"/>
      <c r="G67" s="35"/>
      <c r="H67" s="41"/>
      <c r="I67" s="41"/>
      <c r="J67" s="43">
        <v>4</v>
      </c>
      <c r="K67" s="43">
        <v>3</v>
      </c>
    </row>
    <row r="68" spans="1:11" ht="24.75" customHeight="1">
      <c r="A68" s="7" t="s">
        <v>11</v>
      </c>
      <c r="B68" s="29">
        <f t="shared" ref="B68:K68" si="6">SUM(B61:B67)</f>
        <v>88</v>
      </c>
      <c r="C68" s="29">
        <f t="shared" si="6"/>
        <v>25</v>
      </c>
      <c r="D68" s="29">
        <f t="shared" si="6"/>
        <v>94</v>
      </c>
      <c r="E68" s="29">
        <f t="shared" si="6"/>
        <v>28</v>
      </c>
      <c r="F68" s="29">
        <f t="shared" si="6"/>
        <v>101</v>
      </c>
      <c r="G68" s="29">
        <f t="shared" si="6"/>
        <v>39</v>
      </c>
      <c r="H68" s="29">
        <f t="shared" si="6"/>
        <v>114</v>
      </c>
      <c r="I68" s="29">
        <f t="shared" si="6"/>
        <v>38</v>
      </c>
      <c r="J68" s="29">
        <f t="shared" si="6"/>
        <v>112</v>
      </c>
      <c r="K68" s="29">
        <f t="shared" si="6"/>
        <v>38</v>
      </c>
    </row>
    <row r="70" spans="1:11" ht="25.5">
      <c r="A70" s="30" t="s">
        <v>32</v>
      </c>
    </row>
    <row r="126" spans="8:9" ht="24.75">
      <c r="H126" s="40"/>
      <c r="I126" s="40"/>
    </row>
  </sheetData>
  <sheetProtection password="EE53" sheet="1" objects="1" scenarios="1"/>
  <mergeCells count="46">
    <mergeCell ref="H33:I33"/>
    <mergeCell ref="H59:I59"/>
    <mergeCell ref="H50:I50"/>
    <mergeCell ref="H40:I40"/>
    <mergeCell ref="H7:I7"/>
    <mergeCell ref="H15:I15"/>
    <mergeCell ref="H23:I23"/>
    <mergeCell ref="J59:K59"/>
    <mergeCell ref="B59:C59"/>
    <mergeCell ref="D59:E59"/>
    <mergeCell ref="D50:E50"/>
    <mergeCell ref="J50:K50"/>
    <mergeCell ref="B50:C50"/>
    <mergeCell ref="D33:E33"/>
    <mergeCell ref="F33:G33"/>
    <mergeCell ref="F50:G50"/>
    <mergeCell ref="F59:G59"/>
    <mergeCell ref="D40:E40"/>
    <mergeCell ref="J33:K33"/>
    <mergeCell ref="B33:C33"/>
    <mergeCell ref="J40:K40"/>
    <mergeCell ref="B40:C40"/>
    <mergeCell ref="J3:K3"/>
    <mergeCell ref="B3:C3"/>
    <mergeCell ref="D3:E3"/>
    <mergeCell ref="H3:I3"/>
    <mergeCell ref="D4:E4"/>
    <mergeCell ref="D7:E7"/>
    <mergeCell ref="D15:E15"/>
    <mergeCell ref="D23:E23"/>
    <mergeCell ref="J7:K7"/>
    <mergeCell ref="B7:C7"/>
    <mergeCell ref="J4:K4"/>
    <mergeCell ref="F40:G40"/>
    <mergeCell ref="A1:K1"/>
    <mergeCell ref="H4:I4"/>
    <mergeCell ref="F23:G23"/>
    <mergeCell ref="F15:G15"/>
    <mergeCell ref="F7:G7"/>
    <mergeCell ref="F3:G3"/>
    <mergeCell ref="F4:G4"/>
    <mergeCell ref="B4:C4"/>
    <mergeCell ref="B23:C23"/>
    <mergeCell ref="J15:K15"/>
    <mergeCell ref="B15:C15"/>
    <mergeCell ref="J23:K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&amp;Lجامعة الزيتونة&amp;C&amp;P/&amp;N&amp;Rمكتب الدراسات والتخطيط والبرمجة</oddFooter>
  </headerFooter>
  <rowBreaks count="3" manualBreakCount="3">
    <brk id="21" max="16383" man="1"/>
    <brk id="38" max="16383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2015-04-13T11:57:55Z</cp:lastPrinted>
  <dcterms:created xsi:type="dcterms:W3CDTF">2014-10-07T10:49:49Z</dcterms:created>
  <dcterms:modified xsi:type="dcterms:W3CDTF">2018-01-24T10:25:20Z</dcterms:modified>
</cp:coreProperties>
</file>